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Galda datori" sheetId="1" r:id="rId1"/>
    <sheet name="Portatīvie datori" sheetId="2" r:id="rId2"/>
    <sheet name="Monitori" sheetId="3" r:id="rId3"/>
    <sheet name="Plānais klients" sheetId="4" r:id="rId4"/>
    <sheet name="Specializētā tehnika" sheetId="5" r:id="rId5"/>
    <sheet name="Pakalpojumi" sheetId="6" r:id="rId6"/>
  </sheets>
  <definedNames/>
  <calcPr fullCalcOnLoad="1"/>
</workbook>
</file>

<file path=xl/sharedStrings.xml><?xml version="1.0" encoding="utf-8"?>
<sst xmlns="http://schemas.openxmlformats.org/spreadsheetml/2006/main" count="3000" uniqueCount="618">
  <si>
    <t>3G modēms</t>
  </si>
  <si>
    <t>Tildes Birojs 2011 vai jaunāka versija vai ekvivalenta *</t>
  </si>
  <si>
    <t>Papildaprīkojums</t>
  </si>
  <si>
    <t>Līdz 8GB</t>
  </si>
  <si>
    <t xml:space="preserve">Līdz 8GB </t>
  </si>
  <si>
    <t>Vienas vienības un papildaprīkojuma komplekta maksimālā cena bez PVN (LVL)*</t>
  </si>
  <si>
    <t>Papildaprīkojuma grupas maksimālā (dārgākās vienības) cena bez PVN (LVL)</t>
  </si>
  <si>
    <t>Vērtēšanas cena bez PVN (LVL)</t>
  </si>
  <si>
    <t>*Obligāti jānorāda cena visiem papildaprīkojuma komplektiem! Ja papildaprīkojums ir iekļauts pamatkomplektā, tad tā cena ir 0 LVL.</t>
  </si>
  <si>
    <t>N.p.k.</t>
  </si>
  <si>
    <t>Specifikācija</t>
  </si>
  <si>
    <t>1. klase</t>
  </si>
  <si>
    <t>RAM</t>
  </si>
  <si>
    <t>HDD</t>
  </si>
  <si>
    <t>Video</t>
  </si>
  <si>
    <t>Operētājsistēma</t>
  </si>
  <si>
    <t>Biroja programmatūra</t>
  </si>
  <si>
    <t>Latviešu valodas atbalsta programmatūra</t>
  </si>
  <si>
    <t>Klaviatūra</t>
  </si>
  <si>
    <t>Nav specificēts</t>
  </si>
  <si>
    <t>nav specificēts</t>
  </si>
  <si>
    <t>LCD monitori</t>
  </si>
  <si>
    <t>LCD monitori ar LED aizmugures apgaismojumu</t>
  </si>
  <si>
    <t>CI68.1.</t>
  </si>
  <si>
    <t xml:space="preserve">Stacionārie datori, atbilstoši EPEAT prasībām </t>
  </si>
  <si>
    <t xml:space="preserve">CI68.1.1. </t>
  </si>
  <si>
    <t>CI68.1.1.1.</t>
  </si>
  <si>
    <t>Diskdzinis (DVD±R/±RW)</t>
  </si>
  <si>
    <t>8X DVD-ROM</t>
  </si>
  <si>
    <t>8X DVD±RW</t>
  </si>
  <si>
    <t>Optiskā pele ar rullīti</t>
  </si>
  <si>
    <t>Ar USB vai PS2 pieslēgumu, kabeļa garums ir ne mazāks kā 1,5m un diametrs ir nemazāks par 2,5mm. Komplektā iekļauts antistatisks peles paliknis</t>
  </si>
  <si>
    <t>Tastatūra</t>
  </si>
  <si>
    <t>Ar USB vai PS2 pieslēgumu un  LAT/EIRO tastatūras izkārtojumu</t>
  </si>
  <si>
    <t>Ar USB vai PS2 pieslēgumu un  LAT/EIRO/RUS tastatūras izkārtojumu</t>
  </si>
  <si>
    <t>Windows 8 PRO vai Microsoft Windows jaunākā versija***** vai ekvivalenta *</t>
  </si>
  <si>
    <t>Papildus garantija</t>
  </si>
  <si>
    <t>CI68.1.1.2.</t>
  </si>
  <si>
    <t>HDD-2</t>
  </si>
  <si>
    <t>Vismaz 512MB, izmanto no datora RAM neatkarīgu atmiņu, DirectX 11.0 Compilant Hardware, Passmark Performance Test G3D Mark – Vismaz 350****, porti (1 DVI un 1 DisplayPort vai HDMI)</t>
  </si>
  <si>
    <t xml:space="preserve">Līdz 16GB </t>
  </si>
  <si>
    <t>Vismaz 1GB, izmanto no datora RAM neatkarīgu atmiņu, DirectX 11.0 Compilant Hardware, Passmark Performance Test G3D Mark – Vismaz 350****, porti (1 DVI un 1 DisplayPort vai HDMI)</t>
  </si>
  <si>
    <t xml:space="preserve">Monobloki datori, atbilstoši EPEAT prasībām </t>
  </si>
  <si>
    <t xml:space="preserve">VESA standarta stiprinājums (ar atbilstošu skrūvju komplektu) datora stiprināšanai pie jebkuras plakanas virsmas </t>
  </si>
  <si>
    <t>CI68.1.2.2.</t>
  </si>
  <si>
    <t>3. pielikums</t>
  </si>
  <si>
    <t xml:space="preserve">Portatīvie datori, atbilstoši EPEAT prasībām </t>
  </si>
  <si>
    <t>Portu replikators (Docking station)</t>
  </si>
  <si>
    <t>Iekārtas bloķēšana iekārtas zādzības gadījumā</t>
  </si>
  <si>
    <t>CI68.2.2</t>
  </si>
  <si>
    <t>Ir iespējama</t>
  </si>
  <si>
    <t>CI68.2.4</t>
  </si>
  <si>
    <t>CI68.2.5</t>
  </si>
  <si>
    <t>CI68.2.6</t>
  </si>
  <si>
    <t>Iespējams</t>
  </si>
  <si>
    <t>Iebūvējams SMART karšu lasītājs</t>
  </si>
  <si>
    <t xml:space="preserve">Monitori, atbilstoši EPEAT prasībām </t>
  </si>
  <si>
    <t>CI68.3.1.1</t>
  </si>
  <si>
    <t>CI68.3.2</t>
  </si>
  <si>
    <t>CI68.3.2.1</t>
  </si>
  <si>
    <t>CI68.3.2.2</t>
  </si>
  <si>
    <t>CI68.3.2.3</t>
  </si>
  <si>
    <t>CI68.3.2.4</t>
  </si>
  <si>
    <t>LCD monitori ar skārienjūtīgo ekrānu (multi touch)</t>
  </si>
  <si>
    <t>CI68.3.3.1</t>
  </si>
  <si>
    <t>CI68.3.3.2</t>
  </si>
  <si>
    <t xml:space="preserve">3. klase </t>
  </si>
  <si>
    <t xml:space="preserve">4. klase </t>
  </si>
  <si>
    <t xml:space="preserve">5. klase </t>
  </si>
  <si>
    <t xml:space="preserve">6. klase </t>
  </si>
  <si>
    <t>Specializētā datortehnika</t>
  </si>
  <si>
    <t>CI68.5.1.</t>
  </si>
  <si>
    <t>Apvidus portatīvie datori</t>
  </si>
  <si>
    <t>Apvidus portatīvais dators 1. veids</t>
  </si>
  <si>
    <t>Apvidus portatīvais dators 2. veids</t>
  </si>
  <si>
    <t>Apvidus portatīvais dators 3. veids</t>
  </si>
  <si>
    <t>Apvidus portatīvais dators 4. veids</t>
  </si>
  <si>
    <t>Paaugstinātas izturības lauka portatīvie datori</t>
  </si>
  <si>
    <t>Paaugstinātas izturības lauka portatīvais dators 1. veids</t>
  </si>
  <si>
    <t>RAM - 8GB DDR3 (1333MHz)</t>
  </si>
  <si>
    <t>Automašīnas lādētājs 12/24V</t>
  </si>
  <si>
    <t>Paaugstinātas izturības lauka portatīvais dators 2. veids</t>
  </si>
  <si>
    <t>RAM - 4GB DDR3 (1333MHz)</t>
  </si>
  <si>
    <t>Paaugstinātas izturības lauka portatīvais dators 3. veids</t>
  </si>
  <si>
    <t>Ekrāna aizsargplēve</t>
  </si>
  <si>
    <t>Paaugstinātas izturības lauka portatīvais dators 4. veids</t>
  </si>
  <si>
    <t>Paaugstinātas izturības lauka portatīvais dators 5. veids</t>
  </si>
  <si>
    <t>Paaugstinātas izturības lauka portatīvais dators 6. veids</t>
  </si>
  <si>
    <t>Paaugstinātas izturības lauka portatīvais dators 7. veids</t>
  </si>
  <si>
    <t>Lauka portatīvie planšetdatori</t>
  </si>
  <si>
    <t>Lauka portatīvais planšetdators 1. veids</t>
  </si>
  <si>
    <t>Lauka portatīvais planšetdators 2. veids</t>
  </si>
  <si>
    <t>Lauka portatīvais planšetdators 3. veids</t>
  </si>
  <si>
    <t>Lauka portatīvais planšetdators 4. veids</t>
  </si>
  <si>
    <t>Galda datori, atbilstoši TEMPEST prasībām</t>
  </si>
  <si>
    <t>Galda datori, atbilstoši TEMPEST prasībām 1.veids</t>
  </si>
  <si>
    <t>HDD-1 (izņemams neatverot korpusu)</t>
  </si>
  <si>
    <t>HDD-2 (izņemams neatverot korpusu)</t>
  </si>
  <si>
    <t>Papildus porti</t>
  </si>
  <si>
    <t>DB25 Parallel 1 gab.</t>
  </si>
  <si>
    <t>LAN pieslēguma veids</t>
  </si>
  <si>
    <t>ST</t>
  </si>
  <si>
    <t>LC</t>
  </si>
  <si>
    <t>MTRJ</t>
  </si>
  <si>
    <t>Monitors</t>
  </si>
  <si>
    <t>DB9 PS/2</t>
  </si>
  <si>
    <t>Pele</t>
  </si>
  <si>
    <t>DB9</t>
  </si>
  <si>
    <t xml:space="preserve">Printeris </t>
  </si>
  <si>
    <t>Printera tips - melnbalts lāzerdrukas
Drukas izšķirtspēja - vismaz 600x600 dpi
Formāts - A4
Abpusējā apdruka - manuāla
Drukāšanas ātrums - vismaz 30 lp/min
Papīra standarta tekne - vismaz 1gab. 150lapām
Pieslēgvieta - Tempest-filtrēta USB ligzda</t>
  </si>
  <si>
    <t>Printera tips - krāsu lāzerdrukas  
Drukas izšķirtspēja - vismaz 600x600 dpi
Formāts - A4
Abpusējā apdruka - automātiska
Drukāšanas ātrums - vismaz 20/15 lp/min (melnbaltas/krāsainas) 
Papīra standarta tekne - vismaz 1gab. 150lapām
Pieslēgvieta - Tempest-filtrēta USB un/vai 100M Base FX fiberoptic LAN ligzda</t>
  </si>
  <si>
    <t>Datoru uzstadīšanas un tīkla infrastruktūras izveides pakalpojumi</t>
  </si>
  <si>
    <t>Datoru ar Windows OS uzstādīšana</t>
  </si>
  <si>
    <t>Datoru ar Linux OS uzstādīšana</t>
  </si>
  <si>
    <t>Lokālā UTP datortīkla izveide</t>
  </si>
  <si>
    <t>Lokālā bezvadu datortīkla izveide</t>
  </si>
  <si>
    <t>Lokālā bezvadu datortīkla līdz 12 datorpieslēgumiem  izveide</t>
  </si>
  <si>
    <t>Lokālā bezvadu datortīkla līdz 24 datorpieslēgumiem  izveide</t>
  </si>
  <si>
    <t>Galda datori, atbilstoši EPEAT prasībām</t>
  </si>
  <si>
    <t>Ultra plānie galda datori</t>
  </si>
  <si>
    <t>Vismaz 250GB, SATA III (7200 rpm)</t>
  </si>
  <si>
    <t>HDD/SSD (aizstājot pamatkomplektācijā iekļauto)</t>
  </si>
  <si>
    <t>Vismaz 120GB SSD SATA*******</t>
  </si>
  <si>
    <t>Vismaz 180GB SSD SATA*******</t>
  </si>
  <si>
    <t>Vismaz 500GB HDD SATA III, 7200rpm (aizstājot pamatkomplektācijā iekļauto)</t>
  </si>
  <si>
    <t>Microsoft Office Home &amp; Business 2010 PKC ENG vai jaunākā versija, vai ekvivalents **</t>
  </si>
  <si>
    <t>Microsoft Office Home &amp; Business 2010 PKC LATvai jaunākā versija, vai ekvivalents **</t>
  </si>
  <si>
    <t>Microsoft Office Home &amp; Business 2010 FPP (DVD) ENG vai jaunākā versija, vai ekvivalents **</t>
  </si>
  <si>
    <t>Microsoft Office Home &amp; Business 2010 FPP (DVD) LATvai jaunākā versija, vai ekvivalents **</t>
  </si>
  <si>
    <t>Microsoft Office Professional 2010 ENG PKC vai jaunākā versija, vai ekvivalents **</t>
  </si>
  <si>
    <t>Microsoft Office Professional 2010 LAT PKC vai jaunākā versija, vai ekvivalents **</t>
  </si>
  <si>
    <t>Microsoft Office Professional 2010 ENG FPP (DVD) vai jaunākā versija, vai ekvivalents **</t>
  </si>
  <si>
    <t>Microsoft Office Professional 2010 LAT FPP (DVD) vai jaunākā versija, vai ekvivalents **</t>
  </si>
  <si>
    <t>Windows 8 vai Microsoft Windows jaunākā versija***** vai ekvivalenta *</t>
  </si>
  <si>
    <t>Jebkura no Windows versijām pēc piegādātāja ieskatījuma</t>
  </si>
  <si>
    <t>Mazizmēra (SFF) galda datori</t>
  </si>
  <si>
    <t>Vismaz 1TB SATA III (7200 rpm)</t>
  </si>
  <si>
    <t>CI68.1.1.2.2.</t>
  </si>
  <si>
    <t>Paplašināšanas porti</t>
  </si>
  <si>
    <t>Vismaz 1 gab. seriālais un 1 gab. paralēlais (LPT) ports</t>
  </si>
  <si>
    <t xml:space="preserve">Līdz 8GB, DDR3, 1333MHz  </t>
  </si>
  <si>
    <t>Līdz 8GB, DDR3, 1333MHz  ECC</t>
  </si>
  <si>
    <t xml:space="preserve">Līdz 16GB, DDR3, 1333MHz  </t>
  </si>
  <si>
    <t>Līdz 16GB, DDR3, 1333MHz  ECC</t>
  </si>
  <si>
    <t>CI68.1.1.3.</t>
  </si>
  <si>
    <t>Galda datori bez izmēra ierobežojuma</t>
  </si>
  <si>
    <t>Vismaz 500GB, SATA III (7200 rpm)</t>
  </si>
  <si>
    <t>Papildus brīvais VGA ports (video pārejas)</t>
  </si>
  <si>
    <t>No DVI uz VGA (D-sub 15)</t>
  </si>
  <si>
    <t>No DisplayPort vai HDMI uz VGA (D-sub 15)</t>
  </si>
  <si>
    <t>Līdz 8GB, DDR3, 1333MHz</t>
  </si>
  <si>
    <t>Līdz 8GB, DDR3, 1333MHz ECC</t>
  </si>
  <si>
    <t>Līdz 16GB, DDR3, 1333MHz</t>
  </si>
  <si>
    <t>Līdz 16GB, DDR3, 1333MHz ECC</t>
  </si>
  <si>
    <t>Monobloki bez skārienjūtīgā ekrāna</t>
  </si>
  <si>
    <t>Vismaz 2GB, izmanto no datora RAM neatkarīgu atmiņu, DirectX 11.0; Passmark Performance Test G3D Mark – Vismaz 750****, porti (1 DVI un 1 DisplayPort vai HDMI), OpenCL 1.2.</t>
  </si>
  <si>
    <t>Līdz 8GB, DDR3, 1600MHz</t>
  </si>
  <si>
    <t>Līdz 16GB, DDR3, 1600MHz</t>
  </si>
  <si>
    <t>Līdz 8GB, DDR3, 1600MHz ECC</t>
  </si>
  <si>
    <t>Līdz 16GB, DDR3, 1600MHz ECC</t>
  </si>
  <si>
    <t>Vismaz 2GB, izmanto no datora RAM neatkarīgu atmiņu, DirectX 11.0; Passmark Performance Test G3D Mark – Vismaz 1200****, porti (1 DVI un 1 DisplayPort vai HDMI), OpenCL 1.2.</t>
  </si>
  <si>
    <t>Monobloki ar skārienjūtīgo ekrāna</t>
  </si>
  <si>
    <t>Portatīvais dators ar planšetdatora funkcionalitāti 12''</t>
  </si>
  <si>
    <t>Portatīvais dators ar planšetdatora funkcionalitāti 1. klase</t>
  </si>
  <si>
    <t>Portatīvais dators ar planšetdatora funkcionalitāti 2. klase</t>
  </si>
  <si>
    <t>Pievienojams izmantojot USB 3.0 vai speciālo dock portu. Portu replikatora ražotājs ir datora ražotājs. Brīvie porti:
4 USB;
Audio in (3.5mm) un out (3.5mm);
Ethernet (RJ-45);
DVI (var būt realizēts ar pārēju (jāiekļauj komplektā) no cita digitāla porta);</t>
  </si>
  <si>
    <t>Vismaz 180GB SSD SATA *******</t>
  </si>
  <si>
    <t>Portatīvais dators ar planšetdatora funkcionalitāti 3. klase</t>
  </si>
  <si>
    <t>Portatīvie datori 12''</t>
  </si>
  <si>
    <t>Portatīvie datori 1. klase</t>
  </si>
  <si>
    <t>Kursora vadība</t>
  </si>
  <si>
    <t>Portatīvie datori 2. klase</t>
  </si>
  <si>
    <t>Portatīvie datori 13,3''</t>
  </si>
  <si>
    <t>Portatīvie datori 3. klase</t>
  </si>
  <si>
    <t>Portatīvie datori 4. klase</t>
  </si>
  <si>
    <t>Portatīvie datori 14''</t>
  </si>
  <si>
    <t>Portatīvie datori 5. klase</t>
  </si>
  <si>
    <t>Vismaz 250GB SSD SATA******* vai vismaz 320GB Hybrid SSHD ar vismaz 30GB Flash daļu</t>
  </si>
  <si>
    <t>Iespējama</t>
  </si>
  <si>
    <t>Portatīvie datori 6. klase</t>
  </si>
  <si>
    <t>Portatīvie datori 7. klase</t>
  </si>
  <si>
    <t>Portatīvie datori 15,6''</t>
  </si>
  <si>
    <t>Trackpoint un Pointstick (aizstājot pamatkonfigurācijā prasīto)</t>
  </si>
  <si>
    <t>Vismaz 1GB, izmanto no datora RAM neatkarīgu atmiņu, DirectX 11.0; Passmark Performance Test G3D Mark – vismaz 500****</t>
  </si>
  <si>
    <t>Vismaz 1 gab. seriālais ports</t>
  </si>
  <si>
    <t>Portatīvie datori 17''</t>
  </si>
  <si>
    <t>CI68.3.3.3</t>
  </si>
  <si>
    <t>CI68.3.3.4</t>
  </si>
  <si>
    <t>CI68.3.3.5</t>
  </si>
  <si>
    <t>CI68.4.1.1</t>
  </si>
  <si>
    <t>Plānie klienti Citrix virtualizācijas risinājumiem</t>
  </si>
  <si>
    <t xml:space="preserve">2. klase </t>
  </si>
  <si>
    <t>Sekundārais monitors</t>
  </si>
  <si>
    <t>Modulis sekundārā VGA monitora pieslēgšanai</t>
  </si>
  <si>
    <t>Modulis sekundārā DVI monitora pieslēgšanai</t>
  </si>
  <si>
    <t>Bezvadu tīkls</t>
  </si>
  <si>
    <t>Vismaz 802.11 b/g/n</t>
  </si>
  <si>
    <t>3 gadi, onsite, ar bojājumu novēršanu viena mēneša laikā. Modelim pievienot ražotāja šādas garantijas kodu6</t>
  </si>
  <si>
    <t>DVI-I sadalošais modulis</t>
  </si>
  <si>
    <t>Plānie klienti Vmware virtualizācijas risinājumiem</t>
  </si>
  <si>
    <t xml:space="preserve">1. klase </t>
  </si>
  <si>
    <t>Portu pārveidotāji</t>
  </si>
  <si>
    <t>DisplayPort to DVI-I adapteris</t>
  </si>
  <si>
    <t>CI68.4.4</t>
  </si>
  <si>
    <t>Plānie klienti Microsoft virtualizācijas risinājumiem</t>
  </si>
  <si>
    <t>CI68.4.4.1</t>
  </si>
  <si>
    <t>Plānie klienti VDI videi</t>
  </si>
  <si>
    <t>Plānie klienti RDS videi</t>
  </si>
  <si>
    <t>Plānie klienti MultiPoint videi</t>
  </si>
  <si>
    <t>CI68.4.4.3.1</t>
  </si>
  <si>
    <t>CI68.4.4.3.2</t>
  </si>
  <si>
    <t>CI68.4.4.3.3</t>
  </si>
  <si>
    <t xml:space="preserve">Dators - "Plānais klients"(thinClient), atbilstoši prasībām </t>
  </si>
  <si>
    <t>Plānie klienti Ubuntu operētājsistēmai</t>
  </si>
  <si>
    <t>CI68.5.1.1</t>
  </si>
  <si>
    <t>Iekļauts komplektācijā</t>
  </si>
  <si>
    <t>CI68.5.1.2</t>
  </si>
  <si>
    <t>CI68.5.1.3</t>
  </si>
  <si>
    <t>CI68.5.1.4</t>
  </si>
  <si>
    <t>DVD RW diskdzinis</t>
  </si>
  <si>
    <t>HDD/SSD</t>
  </si>
  <si>
    <t>HDD - vismaz 250GB SSD SATA, (aizstājot esošo HDD) *******</t>
  </si>
  <si>
    <t>Automašīnas lādētājs</t>
  </si>
  <si>
    <t>HDD - vismaz 160GB SSD SATA, (aizstājot esošo HDD) *******</t>
  </si>
  <si>
    <t>Ir iespējams</t>
  </si>
  <si>
    <t>HDD - 256GB SSD SATA, (aizstājot 500GB) *******</t>
  </si>
  <si>
    <t>CI68.5.2.8.</t>
  </si>
  <si>
    <t>Paaugstinātas izturības lauka portatīvais dators 8. veids</t>
  </si>
  <si>
    <t>vismaz 500GB, 7200rpm, SATAII + vismaz 20GB Flash Cache (aizstājot pamatkomplektācijā iekļauto)</t>
  </si>
  <si>
    <t>Docking station</t>
  </si>
  <si>
    <t>Pievienojams, izmantojot speciālo dock portu. Portu replikatora ražotājs ir datora ražotājs. 
Brīvie porti:
vismaz 4 USB 3.0;
Ethernet (RJ-45);
VGA un DisplayPort;</t>
  </si>
  <si>
    <t>Lauka portatīvais planšetdators 5. veids</t>
  </si>
  <si>
    <t>CI68.5.3.6.</t>
  </si>
  <si>
    <t>Lauka portatīvais planšetdators 6. veids</t>
  </si>
  <si>
    <t>vismaz 64GB (aizstājot pamatkomplektācijā iekļauto)</t>
  </si>
  <si>
    <t>Pievienojams, izmantojot speciālo dock portu. Portu replikatora ražotājs ir datora ražotājs. 
Brīvie porti:
vismaz 4 USB 2.0;
Ethernet (RJ-45);
VGA un HDMI vai DVI;</t>
  </si>
  <si>
    <t>Portu paplašinājums</t>
  </si>
  <si>
    <t>vismaz 2 USB 2.0 un DVI vai HDMI</t>
  </si>
  <si>
    <t>Papildu baterija</t>
  </si>
  <si>
    <t>Planšetdatora darbības laiks kopā ar pamatkomplektācijā iekļauto bateriju nepārtrauktā darba režīmā – vismaz 16 h.</t>
  </si>
  <si>
    <t>Speciāls rakstāmrīks (tablet pen)</t>
  </si>
  <si>
    <t>Bluetooth klaviatūra</t>
  </si>
  <si>
    <t>Iekļauta komplektācijā</t>
  </si>
  <si>
    <t>Karšu lasītājs (vismaz SD kartes)</t>
  </si>
  <si>
    <t>Serial porta adapteris</t>
  </si>
  <si>
    <t>180GB SSD SATA, (aizstājot 160GB) *******</t>
  </si>
  <si>
    <t>Galda datori, atbilstoši TEMPEST prasībām 2.veids</t>
  </si>
  <si>
    <t>Programmatūras uzstādīšanas pakalpojums</t>
  </si>
  <si>
    <t xml:space="preserve">Datorkomplekta uzstadīšana un sagatavošana darbam pircēja telpās. </t>
  </si>
  <si>
    <t>Microsoft programmatūras piegādes un uzstādīšanas pakalpojums</t>
  </si>
  <si>
    <t>Piegādātās licencētās programmatūras uzstādīšana</t>
  </si>
  <si>
    <t>Windows OS legalizēšanas - licencēšanas pakalpojums</t>
  </si>
  <si>
    <t>CI68P.6.2.1</t>
  </si>
  <si>
    <t xml:space="preserve">Datora ar Windows tipa OS uztādīšana </t>
  </si>
  <si>
    <t>CI68P.6.2.2</t>
  </si>
  <si>
    <t>Datora ar Windows tipa OS un papildus programmatūru, uztādīšana</t>
  </si>
  <si>
    <t>CI68P.6.2.3</t>
  </si>
  <si>
    <t>Datora ar Windows tipa OS uzstādīšana, konfigurēšana un pieslēgšana lokālajam datortīklam</t>
  </si>
  <si>
    <t>CI68P.6.2.4</t>
  </si>
  <si>
    <t>Datora ar Windows tipa OS un papildus programmatūru uzstādīšana, konfigurēšana un pieslēgšanu lokālajam datortīklam</t>
  </si>
  <si>
    <t>CI68P.6.3.1</t>
  </si>
  <si>
    <t>Datora ar Linux tipa OS uztādīšana</t>
  </si>
  <si>
    <t>CI68P.6.3.2</t>
  </si>
  <si>
    <t>Datora ar Linux tipa OS un papildus programmatūru uzstādīšana</t>
  </si>
  <si>
    <t>CI68P.6.3.3</t>
  </si>
  <si>
    <t>Datora ar Linux tipa OS uzstādīšana, konfigurēšana un pieslēgšana lokālajam datortīklam</t>
  </si>
  <si>
    <t>CI68P.6.3.4</t>
  </si>
  <si>
    <t>Datora ar Linux tipa OS un papildus programmatūru uzstādīšana, konfigurēšana un pieslēgšana lokālajam datortīklam</t>
  </si>
  <si>
    <t>CI68P.6.4.1</t>
  </si>
  <si>
    <t>Lokālā UTP datortīkla līdz 11 datorpieslēgumiem (kontaktligzdām)  izveide</t>
  </si>
  <si>
    <t>Pakalpojuma sniegšana ārpus darba laika</t>
  </si>
  <si>
    <t>Pusēm savstarpēji vienojoties</t>
  </si>
  <si>
    <t>CI68P.6.4.2</t>
  </si>
  <si>
    <t>Lokālā UTP datortīkla līdz 23 datorpieslēgumiem (kontaktligzdām)  izveide</t>
  </si>
  <si>
    <t>CI68P.6.4.3</t>
  </si>
  <si>
    <t>Lokālā UTP datortīkla līdz 35 datorpieslēgumiem (kontaktligzdām)  izveide</t>
  </si>
  <si>
    <t>CI68P.6.4.4</t>
  </si>
  <si>
    <t>Lokālā UTP datortīkla līdz 47 datorpieslēgumiem (kontaktligzdām)  izveide</t>
  </si>
  <si>
    <t>CI68P.6.5.1</t>
  </si>
  <si>
    <t>CI68P.6.5.2</t>
  </si>
  <si>
    <t>Datortehnikas un biroja tehnikas utilizācija</t>
  </si>
  <si>
    <t>CI68P.6.6.1</t>
  </si>
  <si>
    <t>Utilizācijas pakalpojums par 1 tehnikas vienību</t>
  </si>
  <si>
    <t xml:space="preserve">Svars līdz 5kg </t>
  </si>
  <si>
    <t>CI68P.6.6.2</t>
  </si>
  <si>
    <t xml:space="preserve">Svars no 5kg līdz 25kg </t>
  </si>
  <si>
    <t>CI68P.6.6.3</t>
  </si>
  <si>
    <t xml:space="preserve">Svars no 25kg </t>
  </si>
  <si>
    <t>"Plānais klients" (thinClient) risinājuma ieviešanas pakalpojums</t>
  </si>
  <si>
    <t>CI68P.6.7.1</t>
  </si>
  <si>
    <t>"Plānais klients" (thinClient) risinājuma ieviešanas pakalpojums Ubuntu operētājsistēmai</t>
  </si>
  <si>
    <t>CI68P.6.7.2</t>
  </si>
  <si>
    <t>"Plānais klients" (thinClient) ieviešanas pakalpojums Citrix virtualizācijas risinājumiem</t>
  </si>
  <si>
    <t>CI68P.6.7.3</t>
  </si>
  <si>
    <t>"Plānais klients" (thinClient) ieviešanas pakalpojumsVmware virtualizācijas risinājumiem</t>
  </si>
  <si>
    <t>CI68P.6.7.4</t>
  </si>
  <si>
    <t>"Plānais klients" (thinClient) ieviešanas pakalpojums Microsoft virtualizācijas risinājumam - VDI</t>
  </si>
  <si>
    <t>CI68P.6.7.5</t>
  </si>
  <si>
    <t>"Plānais klients" (thinClient) ieviešanas pakalpojums Microsoft virtualizācijas risinājumam - RDS</t>
  </si>
  <si>
    <t>CI68P.6.7.6</t>
  </si>
  <si>
    <t>"Plānais klients" (thinClient) ieviešanas pakalpojums Microsoft virtualizācijas risinājumam - MultiPoint videi</t>
  </si>
  <si>
    <t>FINANŠU PIEDĀVĀJUMS</t>
  </si>
  <si>
    <t>CI68.1.2.1.</t>
  </si>
  <si>
    <r>
      <t>3 gadi, onsite, ar bojājumu novēršanu 8/16 stundu laikā. Modelim pievienot ražotāja šādas garantijas kodu</t>
    </r>
    <r>
      <rPr>
        <vertAlign val="superscript"/>
        <sz val="10"/>
        <rFont val="Arial"/>
        <family val="2"/>
      </rPr>
      <t>5</t>
    </r>
  </si>
  <si>
    <r>
      <t>4 gadi, onsite, ar bojājumu novēršanu 8/16 stundu laikā. Modelim pievienot ražotāja šādas garantijas kodu</t>
    </r>
    <r>
      <rPr>
        <vertAlign val="superscript"/>
        <sz val="10"/>
        <rFont val="Arial"/>
        <family val="2"/>
      </rPr>
      <t>5</t>
    </r>
  </si>
  <si>
    <r>
      <t>5 gadi, onsite, ar bojājumu novēršanu 8/16 stundu laikā. Modelim pievienot ražotāja šādas garantijas kodu</t>
    </r>
    <r>
      <rPr>
        <vertAlign val="superscript"/>
        <sz val="10"/>
        <rFont val="Arial"/>
        <family val="2"/>
      </rPr>
      <t>5</t>
    </r>
  </si>
  <si>
    <r>
      <t>3 gadi, onsite ar bojājumu novēršanu viena mēneša laikā. Modelim pievienot ražotāja šādas garantijas kodu</t>
    </r>
    <r>
      <rPr>
        <vertAlign val="superscript"/>
        <sz val="10"/>
        <rFont val="Arial"/>
        <family val="2"/>
      </rPr>
      <t>6</t>
    </r>
  </si>
  <si>
    <r>
      <t>4 gadi, onsite ar bojājumu novēršanu viena mēneša laikā. Modelim pievienot ražotāja šādas garantijas kodu</t>
    </r>
    <r>
      <rPr>
        <vertAlign val="superscript"/>
        <sz val="10"/>
        <rFont val="Arial"/>
        <family val="2"/>
      </rPr>
      <t>6</t>
    </r>
  </si>
  <si>
    <r>
      <t>5 gadi, onsite ar bojājumu novēršanu viena mēneša laikā. Modelim pievienot ražotāja šādas garantijas kodu</t>
    </r>
    <r>
      <rPr>
        <vertAlign val="superscript"/>
        <sz val="10"/>
        <rFont val="Arial"/>
        <family val="2"/>
      </rPr>
      <t>6</t>
    </r>
  </si>
  <si>
    <r>
      <t>3 gadi, onsite, ar bojājumu novēršanu 8/16 stundu laikā. Modelim pievienot ražotāja šādas garantijas kodu</t>
    </r>
    <r>
      <rPr>
        <vertAlign val="superscript"/>
        <sz val="10"/>
        <color indexed="10"/>
        <rFont val="Arial"/>
        <family val="2"/>
      </rPr>
      <t>5</t>
    </r>
  </si>
  <si>
    <r>
      <t>4 gadi, onsite, ar bojājumu novēršanu 8/16 stundu laikā. Modelim pievienot ražotāja šādas garantijas kodu</t>
    </r>
    <r>
      <rPr>
        <vertAlign val="superscript"/>
        <sz val="10"/>
        <color indexed="10"/>
        <rFont val="Arial"/>
        <family val="2"/>
      </rPr>
      <t>5</t>
    </r>
  </si>
  <si>
    <r>
      <t>5 gadi, onsite, ar bojājumu novēršanu 8/16 stundu laikā. Modelim pievienot ražotāja šādas garantijas kodu</t>
    </r>
    <r>
      <rPr>
        <vertAlign val="superscript"/>
        <sz val="10"/>
        <color indexed="10"/>
        <rFont val="Arial"/>
        <family val="2"/>
      </rPr>
      <t>5</t>
    </r>
  </si>
  <si>
    <r>
      <t>3 gadi, onsite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</si>
  <si>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r>
      <t>4 gadi, onsite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</si>
  <si>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r>
      <t>5 gadi, onsite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</si>
  <si>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r>
      <t>3 gadi, onsite, ar bojājumu novēršanu 8/16 stundu laikā (bez HDD/SSD atgriešanas). Modelim pievienot ražotāja šādas garantijas kodu</t>
    </r>
    <r>
      <rPr>
        <vertAlign val="superscript"/>
        <sz val="10"/>
        <rFont val="Arial"/>
        <family val="2"/>
      </rPr>
      <t>5</t>
    </r>
  </si>
  <si>
    <r>
      <t>4 gadi, onsite, ar bojājumu novēršanu 8/16 stundu laikā (bez HDD/SSD atgriešanas). Modelim pievienot ražotāja šādas garantijas kodu</t>
    </r>
    <r>
      <rPr>
        <vertAlign val="superscript"/>
        <sz val="10"/>
        <rFont val="Arial"/>
        <family val="2"/>
      </rPr>
      <t>5</t>
    </r>
  </si>
  <si>
    <r>
      <t>5 gadi, onsite, ar bojājumu novēršanu 8/16 stundu laikā (bez HDD/SSD atgriešanas). Modelim pievienot ražotāja šādas garantijas kodu</t>
    </r>
    <r>
      <rPr>
        <vertAlign val="superscript"/>
        <sz val="10"/>
        <rFont val="Arial"/>
        <family val="2"/>
      </rPr>
      <t>5</t>
    </r>
  </si>
  <si>
    <r>
      <t>3 gadi, onsite,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</si>
  <si>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t>Mākoņskaitļošanas resursu nomas pakalpojums</t>
  </si>
  <si>
    <t>CI68P.6.8.1</t>
  </si>
  <si>
    <t>Procesora kodola noma</t>
  </si>
  <si>
    <t>Operatīvās atmiņas (RAM) noma papildus pamatkomplektam (1GB x skaits)</t>
  </si>
  <si>
    <t>Cietā diska (SATA) vietas noma (1 TB cietā diska vietas ar ātrumu 7200 apgriezienu minūtē)  x skaits</t>
  </si>
  <si>
    <t>Cietā diska (SAS) vietas noma (1 TB cietā diska vietas ar ātrumu 15000 apgriezienu minūtē) x skaits</t>
  </si>
  <si>
    <t>CI68P.6.8.2</t>
  </si>
  <si>
    <t>CI68P.6.8.3</t>
  </si>
  <si>
    <t>CI68P.6.8.4</t>
  </si>
  <si>
    <t>CI68P.6.8.5</t>
  </si>
  <si>
    <t>CI68P.6.8.6</t>
  </si>
  <si>
    <t>CI68P.6.1.1.1</t>
  </si>
  <si>
    <t>CI68P.6.1.1.2</t>
  </si>
  <si>
    <t>CI68P.6.1.1.3</t>
  </si>
  <si>
    <t>CI68P.6.1.1.4</t>
  </si>
  <si>
    <t>CI68P.6.1.1.5</t>
  </si>
  <si>
    <t>Microsoft Office Home &amp; Business 2010 uzstādīšana</t>
  </si>
  <si>
    <t>Citrix programmatūras piegādes un uzstādīšanas pakalpojums</t>
  </si>
  <si>
    <t>Citrix XenDesktop Platinum Edition licences uzstādīšana</t>
  </si>
  <si>
    <t>Citrix XenDesktop Platinum Edition Subscription License Advantage Add-on uzstādīšana</t>
  </si>
  <si>
    <t>Citrix XenDesktop Platinum Edition  Premier Support uzstādīšana</t>
  </si>
  <si>
    <t>Citrix XenDesktop Enterprise Edition License Subscription Advantage Add-on uzstādīšana</t>
  </si>
  <si>
    <t>Citrix XenServer - Enterprise Edition Subscription Advantage Add-on uzstādīšana</t>
  </si>
  <si>
    <t>CI68P.6.1.2.1</t>
  </si>
  <si>
    <t>CI68P.6.1.2.2</t>
  </si>
  <si>
    <t>CI68P.6.1.2.3</t>
  </si>
  <si>
    <t>CI68P.6.1.2.4</t>
  </si>
  <si>
    <t>CI68P.6.1.2.5</t>
  </si>
  <si>
    <r>
      <t>3 gadi, onsite, ar bojājumu novēršanu 8/16 stundu laikā. Modelim pievienot ražotāja šādas garantijas kodu</t>
    </r>
    <r>
      <rPr>
        <vertAlign val="superscript"/>
        <sz val="10"/>
        <color indexed="30"/>
        <rFont val="Arial"/>
        <family val="2"/>
      </rPr>
      <t>5</t>
    </r>
  </si>
  <si>
    <r>
      <t>4 gadi, onsite, ar bojājumu novēršanu 8/16 stundu laikā. Modelim pievienot ražotāja šādas garantijas kodu</t>
    </r>
    <r>
      <rPr>
        <vertAlign val="superscript"/>
        <sz val="10"/>
        <color indexed="30"/>
        <rFont val="Arial"/>
        <family val="2"/>
      </rPr>
      <t>5</t>
    </r>
  </si>
  <si>
    <r>
      <t>5 gadi, onsite, ar bojājumu novēršanu 8/16 stundu laikā. Modelim pievienot ražotāja šādas garantijas kodu</t>
    </r>
    <r>
      <rPr>
        <vertAlign val="superscript"/>
        <sz val="10"/>
        <color indexed="30"/>
        <rFont val="Arial"/>
        <family val="2"/>
      </rPr>
      <t>5</t>
    </r>
  </si>
  <si>
    <r>
      <t>3 gadi, onsite ar bojājumu novēršanu viena mēneša laikā. Modelim pievienot ražotāja šādas garantijas kodu</t>
    </r>
    <r>
      <rPr>
        <vertAlign val="superscript"/>
        <sz val="10"/>
        <color indexed="30"/>
        <rFont val="Arial"/>
        <family val="2"/>
      </rPr>
      <t>6</t>
    </r>
  </si>
  <si>
    <r>
      <t>4 gadi, onsite ar bojājumu novēršanu viena mēneša laikā. Modelim pievienot ražotāja šādas garantijas kodu</t>
    </r>
    <r>
      <rPr>
        <vertAlign val="superscript"/>
        <sz val="10"/>
        <color indexed="30"/>
        <rFont val="Arial"/>
        <family val="2"/>
      </rPr>
      <t>6</t>
    </r>
  </si>
  <si>
    <r>
      <t>5 gadi, onsite ar bojājumu novēršanu viena mēneša laikā. Modelim pievienot ražotāja šādas garantijas kodu</t>
    </r>
    <r>
      <rPr>
        <vertAlign val="superscript"/>
        <sz val="10"/>
        <color indexed="30"/>
        <rFont val="Arial"/>
        <family val="2"/>
      </rPr>
      <t>6</t>
    </r>
  </si>
  <si>
    <t>Diskdzinis (iebūvēts vai ārējs USB)</t>
  </si>
  <si>
    <t>Vismaz 500GB HDD SATA II, 7200rpm (aizstājot pamatkomplektācijā iekļauto)</t>
  </si>
  <si>
    <t>Vismaz 1TB SATA II (7200 rpm)</t>
  </si>
  <si>
    <t>Portatīvais dators ar planšetdatora funkcionalitāti 4. klase</t>
  </si>
  <si>
    <t>Portatīvais dators ar planšetdatora funkcionalitāti 5. klase</t>
  </si>
  <si>
    <t>Iebūvējams vai realizēts kā atsevišķa USB iekārta</t>
  </si>
  <si>
    <t>Vismaz 320GB HDD SATA II, 7200rpm atbalsta datu kriptēšanu iekārtas līmenī</t>
  </si>
  <si>
    <t>Vismaz 500GB HDD SATA II, 7200rpm</t>
  </si>
  <si>
    <t>Vismaz 320GB HDD SATA II, 5400rpm</t>
  </si>
  <si>
    <t>HDD - 256GB SSD SATA II, (aizstājot 500GB) *******</t>
  </si>
  <si>
    <t>250GB HDD SATA II, (7200 rpm, aizstājot 160GB HDD) *******</t>
  </si>
  <si>
    <t>500GB HDD SATA II, (7200 rpm, aizstājot 160GB HDD) *******</t>
  </si>
  <si>
    <t>250GB HDD SATA II, (7200 rpm) *******</t>
  </si>
  <si>
    <t>500GB HDD SATA II, (7200 rpm) *******</t>
  </si>
  <si>
    <t>CI68P.6.1.1.6</t>
  </si>
  <si>
    <t>Microsoft Windows VDA (Virtual Desktop Access) uzstādīšana</t>
  </si>
  <si>
    <t>Mākoņskaitļošanas resursu apjoma maiņa spēkā esošā pamatpasūtījuma ietvaros no esošā piegādātāja</t>
  </si>
  <si>
    <t>CI68P.6.9.1</t>
  </si>
  <si>
    <t>Papildus operatīvās atmiņas (RAM) papildnoma, GB</t>
  </si>
  <si>
    <t>Papildus diska vietas noma (SATA, ātrums 7200 apgriezienu minūtē) papildnoma</t>
  </si>
  <si>
    <t>Papildus cietā diska (SAS) vietas noma (1 TB cietā diska vietas ar ātrumu 15000 apgriezienu minūtē) x skaits papildnoma</t>
  </si>
  <si>
    <t>Papildus Procesora kodolu papildnoma</t>
  </si>
  <si>
    <t>CI68P.6.9.2</t>
  </si>
  <si>
    <t>CI68P.6.9.3</t>
  </si>
  <si>
    <t>CI68P.6.9.4</t>
  </si>
  <si>
    <t>CI68P.6.9.5</t>
  </si>
  <si>
    <t>CI68P.6.9.6</t>
  </si>
  <si>
    <t>Konkursa nolikums ID.Nr.VRAA/2012/50/AK/CI-68</t>
  </si>
  <si>
    <t>CI68.1.1.1.1.</t>
  </si>
  <si>
    <t xml:space="preserve">Ultra plānie galda datori 1. klase </t>
  </si>
  <si>
    <t>CI68.1.1.1.1.1</t>
  </si>
  <si>
    <t>Maksas papildaprīkojums</t>
  </si>
  <si>
    <t>CI68.1.1.1.2.</t>
  </si>
  <si>
    <t xml:space="preserve">Ultra plānie galda datori 2. klase </t>
  </si>
  <si>
    <t>CI68.1.1.1.2.1</t>
  </si>
  <si>
    <t>CI68.1.1.1.3.</t>
  </si>
  <si>
    <t xml:space="preserve">Ultra plānie galda datori 3. klase </t>
  </si>
  <si>
    <t>CI68.1.1.1.3.1</t>
  </si>
  <si>
    <t>CI68.1.1.2.1.</t>
  </si>
  <si>
    <t xml:space="preserve">Mazizmēra (SFF) galda datori 1. klase </t>
  </si>
  <si>
    <t>CI68.1.1.2.1.1</t>
  </si>
  <si>
    <t xml:space="preserve">Mazizmēra (SFF) galda datori 2. klase </t>
  </si>
  <si>
    <t>CI68.1.1.2.2.1</t>
  </si>
  <si>
    <t>CI68.1.1.2.3.</t>
  </si>
  <si>
    <t xml:space="preserve">Mazizmēra (SFF) galda datori 3. klase </t>
  </si>
  <si>
    <t>CI68.1.1.2.3.1</t>
  </si>
  <si>
    <t>CI68.1.1.2.4.</t>
  </si>
  <si>
    <t xml:space="preserve">Mazizmēra (SFF) galda datori 4. klase </t>
  </si>
  <si>
    <t>CI68.1.1.2.4.1</t>
  </si>
  <si>
    <t>CI68.1.1.3.1.</t>
  </si>
  <si>
    <t>Galda datori bez izmēra ierobežojuma 1. klase</t>
  </si>
  <si>
    <t>CI68.1.1.3.1.1</t>
  </si>
  <si>
    <t>CI68.1.1.3.2.</t>
  </si>
  <si>
    <t>Galda datori bez izmēra ierobežojuma 2. klase</t>
  </si>
  <si>
    <t>CI68.1.1.3.2.1</t>
  </si>
  <si>
    <t>CI68.1.1.3.3.</t>
  </si>
  <si>
    <t>Galda datori bez izmēra ierobežojuma 3. klase</t>
  </si>
  <si>
    <t>CI68.1.1.3.3.1</t>
  </si>
  <si>
    <t>CI68.1.1.3.4.</t>
  </si>
  <si>
    <t>Galda datori bez izmēra ierobežojuma 4. klase</t>
  </si>
  <si>
    <t>CI68.1.1.3.4.1</t>
  </si>
  <si>
    <t>CI68.1.1.3.5.</t>
  </si>
  <si>
    <t>Galda datori bez izmēra ierobežojuma 5. klase</t>
  </si>
  <si>
    <t>CI68.1.1.3.5.1</t>
  </si>
  <si>
    <t>CI68.1.1.3.6.</t>
  </si>
  <si>
    <t>Galda datori bez izmēra ierobežojuma 6. klase</t>
  </si>
  <si>
    <t>CI68.1.1.3.6.1</t>
  </si>
  <si>
    <t>CI68.1.1.3.7.</t>
  </si>
  <si>
    <t>Galda datori bez izmēra ierobežojuma 7. klase</t>
  </si>
  <si>
    <t>CI68.1.1.3.7.1</t>
  </si>
  <si>
    <t>CI68.1.2.</t>
  </si>
  <si>
    <t>CI68.1.2.1.1.</t>
  </si>
  <si>
    <t>Monobloki bez skārienjūtīgā ekrāna 1.klase</t>
  </si>
  <si>
    <t>CI68.1.2.1.1.1</t>
  </si>
  <si>
    <t>CI68.1.2.1.2.</t>
  </si>
  <si>
    <t>Monobloki bez skārienjūtīgā ekrāna 2.klase</t>
  </si>
  <si>
    <t>CI68.1.2.1.2.1</t>
  </si>
  <si>
    <t>CI68.1.2.1.3.</t>
  </si>
  <si>
    <t>Monobloki bez skārienjūtīgā ekrāna 3.klase</t>
  </si>
  <si>
    <t>CI68.1.2.1.3.1</t>
  </si>
  <si>
    <t>CI68.1.2.1.4.</t>
  </si>
  <si>
    <t>Monobloki bez skārienjūtīgā ekrāna 4.klase</t>
  </si>
  <si>
    <t>CI68.1.2.1.4.1</t>
  </si>
  <si>
    <t>CI68.1.2.1.5.</t>
  </si>
  <si>
    <t>Monobloki bez skārienjūtīgā ekrāna 5.klase</t>
  </si>
  <si>
    <t>CI68.1.2.1.5.1</t>
  </si>
  <si>
    <t>CI68.1.2.2.1.</t>
  </si>
  <si>
    <t>Monobloki ar skārienjūtīgo ekrānu 1.klase</t>
  </si>
  <si>
    <t>CI68.1.2.2.1.1</t>
  </si>
  <si>
    <t>CI68.1.2.2.2.</t>
  </si>
  <si>
    <t>Monobloki ar skārienjūtīgo ekrānu 2.klase</t>
  </si>
  <si>
    <t>CI68.1.2.2.2.1</t>
  </si>
  <si>
    <t>Piedāvātā prece pamatkomplektācijā</t>
  </si>
  <si>
    <t>CI68.2.</t>
  </si>
  <si>
    <t>CI68.2.1.</t>
  </si>
  <si>
    <t>CI68.2.1.1.</t>
  </si>
  <si>
    <t>CI68.2.1.1.1</t>
  </si>
  <si>
    <t>CI68.2.1.2.</t>
  </si>
  <si>
    <t>CI68.2.1.2.1</t>
  </si>
  <si>
    <t>CI68.2.1.3.</t>
  </si>
  <si>
    <t>CI68.2.1.3.1</t>
  </si>
  <si>
    <t>CI68.2.1.4.</t>
  </si>
  <si>
    <t>CI68.2.1.4.1</t>
  </si>
  <si>
    <t>CI68.2.1.5.</t>
  </si>
  <si>
    <t>CI68.2.1.5.1</t>
  </si>
  <si>
    <t>CI68.2.2.1.</t>
  </si>
  <si>
    <t>CI68.2.2.1.1</t>
  </si>
  <si>
    <t>CI68.2.2.2.</t>
  </si>
  <si>
    <t>CI68.2.2.2.1</t>
  </si>
  <si>
    <t>CI68.2.3.1.</t>
  </si>
  <si>
    <t>CI68.2.3.1.1</t>
  </si>
  <si>
    <t>CI68.2.3.2.</t>
  </si>
  <si>
    <t>CI68.2.3.2.1</t>
  </si>
  <si>
    <t>CI68.2.3.3.</t>
  </si>
  <si>
    <t>CI68.2.3.3.1</t>
  </si>
  <si>
    <t>CI68.2.3.4.</t>
  </si>
  <si>
    <t>CI68.2.3.4.1</t>
  </si>
  <si>
    <t>CI68.2.4.1.</t>
  </si>
  <si>
    <t>CI68.2.4.1.1</t>
  </si>
  <si>
    <t>CI68.2.4.2.</t>
  </si>
  <si>
    <t>CI68.2.4.2.1</t>
  </si>
  <si>
    <t>CI68.2.4.3.</t>
  </si>
  <si>
    <t>CI68.2.4.3.1</t>
  </si>
  <si>
    <t>CI68.2.4.4.</t>
  </si>
  <si>
    <t>CI68.2.4.4.1</t>
  </si>
  <si>
    <t>CI68.2.4.5.</t>
  </si>
  <si>
    <t>CI68.2.4.5.1</t>
  </si>
  <si>
    <t>CI68.2.4.6.</t>
  </si>
  <si>
    <t>CI68.2.4.6.1</t>
  </si>
  <si>
    <t>CI68.2.4.7.</t>
  </si>
  <si>
    <t>CI68.2.4.7.1</t>
  </si>
  <si>
    <t>CI68.2.5.1.</t>
  </si>
  <si>
    <t>CI68.2.5.1.1</t>
  </si>
  <si>
    <t>CI68.2.5.2.</t>
  </si>
  <si>
    <t>CI68.2.5.2.1</t>
  </si>
  <si>
    <t>CI68.2.5.3.</t>
  </si>
  <si>
    <t>CI68.2.5.3.1</t>
  </si>
  <si>
    <t>CI68.2.5.4.</t>
  </si>
  <si>
    <t>CI68.2.5.4.1</t>
  </si>
  <si>
    <t>CI68.2.6.1.</t>
  </si>
  <si>
    <t>CI68.2.6.1.1</t>
  </si>
  <si>
    <t>CI68.2.6.2.</t>
  </si>
  <si>
    <t>CI68.2.6.2.1</t>
  </si>
  <si>
    <t>CI68.3.</t>
  </si>
  <si>
    <t>CI68.3.1.</t>
  </si>
  <si>
    <t>CI68.3.2.</t>
  </si>
  <si>
    <r>
      <t>Ne mazāk kā 170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/170</t>
    </r>
    <r>
      <rPr>
        <vertAlign val="superscript"/>
        <sz val="11"/>
        <rFont val="Times New Roman"/>
        <family val="1"/>
      </rPr>
      <t xml:space="preserve">0  </t>
    </r>
    <r>
      <rPr>
        <sz val="11"/>
        <rFont val="Times New Roman"/>
        <family val="1"/>
      </rPr>
      <t>pie CR&gt;=5</t>
    </r>
  </si>
  <si>
    <t>2. klase</t>
  </si>
  <si>
    <t>3. klase</t>
  </si>
  <si>
    <t>4. klase</t>
  </si>
  <si>
    <t>CI68.3.3.</t>
  </si>
  <si>
    <t>LCD monitori ar LED aizmugures apgaismojumu un papildgarantijas variantiem</t>
  </si>
  <si>
    <t xml:space="preserve">Ne mazāk kā 23,6" </t>
  </si>
  <si>
    <t>Ne mazāk kā 300</t>
  </si>
  <si>
    <t>5. klase</t>
  </si>
  <si>
    <t>CI68.3.4.</t>
  </si>
  <si>
    <t>CI68.3.4.1</t>
  </si>
  <si>
    <t>CI68.3.4.2</t>
  </si>
  <si>
    <r>
      <t>Ne mazāk kā 170</t>
    </r>
    <r>
      <rPr>
        <vertAlign val="superscript"/>
        <sz val="11"/>
        <color indexed="10"/>
        <rFont val="Times New Roman"/>
        <family val="1"/>
      </rPr>
      <t>0</t>
    </r>
    <r>
      <rPr>
        <sz val="11"/>
        <color indexed="10"/>
        <rFont val="Times New Roman"/>
        <family val="1"/>
      </rPr>
      <t>/170</t>
    </r>
    <r>
      <rPr>
        <vertAlign val="superscript"/>
        <sz val="11"/>
        <color indexed="10"/>
        <rFont val="Times New Roman"/>
        <family val="1"/>
      </rPr>
      <t xml:space="preserve">0  </t>
    </r>
    <r>
      <rPr>
        <sz val="11"/>
        <color indexed="10"/>
        <rFont val="Times New Roman"/>
        <family val="1"/>
      </rPr>
      <t>pie CR&gt;=5</t>
    </r>
  </si>
  <si>
    <t>CI68.3.4.3</t>
  </si>
  <si>
    <t>CI68.3.4.4</t>
  </si>
  <si>
    <t>CI68.3.4.5</t>
  </si>
  <si>
    <t>CI68.3.4.6</t>
  </si>
  <si>
    <t>6. klase</t>
  </si>
  <si>
    <t>CI68.4.</t>
  </si>
  <si>
    <t>CI68.4.1.</t>
  </si>
  <si>
    <t>CI68.4.2.</t>
  </si>
  <si>
    <t>CI68.4.2.1.</t>
  </si>
  <si>
    <t>CI68.4.2.1.1</t>
  </si>
  <si>
    <t>CI68.4.2.2.</t>
  </si>
  <si>
    <t>CI68.4.2.2.1</t>
  </si>
  <si>
    <t>CI68.4.2.3.</t>
  </si>
  <si>
    <t>CI68.4.2.3.1</t>
  </si>
  <si>
    <t>CI68.4.2.4.</t>
  </si>
  <si>
    <t>CI68.4.2.4.1</t>
  </si>
  <si>
    <t>CI68.4.2.5.</t>
  </si>
  <si>
    <t>CI68.4.2.5.1</t>
  </si>
  <si>
    <t>CI68.4.2.6.</t>
  </si>
  <si>
    <t>CI68.4.2.6.1</t>
  </si>
  <si>
    <t>CI68.4.3.</t>
  </si>
  <si>
    <t>CI68.4.3.1.</t>
  </si>
  <si>
    <t>CI68.4.3.1.1</t>
  </si>
  <si>
    <t>CI68.4.3.2.</t>
  </si>
  <si>
    <t>CI68.4.3.2.1</t>
  </si>
  <si>
    <t>CI68.4.4.1.1.</t>
  </si>
  <si>
    <t>CI68.4.4.1.1.1</t>
  </si>
  <si>
    <t>CI68.4.4.1.2.</t>
  </si>
  <si>
    <t>CI68.4.4.1.2.1</t>
  </si>
  <si>
    <t>CI68.4.4.1.3.</t>
  </si>
  <si>
    <t>CI68.4.4.1.3.1</t>
  </si>
  <si>
    <t>CI68.4.4.1.4.</t>
  </si>
  <si>
    <t>CI68.4.4.1.4.1</t>
  </si>
  <si>
    <t>CI68.4.4.2.</t>
  </si>
  <si>
    <t>CI68.4.4.2.1.</t>
  </si>
  <si>
    <t>CI68.4.4.2.1.1</t>
  </si>
  <si>
    <t>CI68.4.4.2.2.</t>
  </si>
  <si>
    <t>CI68.4.4.2.2.1</t>
  </si>
  <si>
    <t>CI68.4.4.2.3.</t>
  </si>
  <si>
    <t>CI68.4.4.2.3.1</t>
  </si>
  <si>
    <t>CI68.4.4.2.4.</t>
  </si>
  <si>
    <t>CI68.4.4.2.4.1</t>
  </si>
  <si>
    <t>CI68.4.4.3.</t>
  </si>
  <si>
    <t>CI68.5.</t>
  </si>
  <si>
    <t>CI68.5.2.</t>
  </si>
  <si>
    <t>CI68.5.2.1.</t>
  </si>
  <si>
    <t>CI68.5.2.1.1</t>
  </si>
  <si>
    <t>CI68.5.2.2.</t>
  </si>
  <si>
    <t>CI68.5.2.2.1</t>
  </si>
  <si>
    <t>CI68.5.2.3.</t>
  </si>
  <si>
    <t>CI68.5.2.3.1</t>
  </si>
  <si>
    <t>CI68.5.2.4.</t>
  </si>
  <si>
    <t>CI68.5.2.4.1</t>
  </si>
  <si>
    <t>CI68.5.2.5.</t>
  </si>
  <si>
    <t>CI68.5.2.5.1</t>
  </si>
  <si>
    <t>CI68.5.2.6.</t>
  </si>
  <si>
    <t>CI68.5.2.6.1</t>
  </si>
  <si>
    <t>CI68.5.2.7.</t>
  </si>
  <si>
    <t>CI68.5.2.7.1</t>
  </si>
  <si>
    <t>CI68.5.2.8.1</t>
  </si>
  <si>
    <t>CI68.5.3.</t>
  </si>
  <si>
    <t>CI68.5.3.1.</t>
  </si>
  <si>
    <t>CI68.5.3.1.1</t>
  </si>
  <si>
    <t>CI68.5.3.2.</t>
  </si>
  <si>
    <t>CI68.5.3.2.1</t>
  </si>
  <si>
    <t>CI68.5.3.3.</t>
  </si>
  <si>
    <t>CI68.5.3.3.1</t>
  </si>
  <si>
    <t>CI68.5.3.4.</t>
  </si>
  <si>
    <t>CI68.5.3.4.1</t>
  </si>
  <si>
    <t>CI68.5.3.5.</t>
  </si>
  <si>
    <t>CI68.5.3.5.1</t>
  </si>
  <si>
    <t>CI68.5.3.6.1</t>
  </si>
  <si>
    <t>CI68.5.4.</t>
  </si>
  <si>
    <t>CI68.5.4.1.</t>
  </si>
  <si>
    <t>CI68.5.4.1.1</t>
  </si>
  <si>
    <t>Ekrāna izmērs (collas) - 19" +/- 0,5"
Ekrāna proporcijas - 16:9 vai 16:10
Spilgtums - Vismaz 250
Redzes leņķis - Vismaz 160/160 pie CR&gt;=5
Izšķirtspēja - Vismaz 1600 x 900
Reakcijas laiks - Ne vairāk kā 5ms
Savienojums - VGA un/vai DVI (TEMPEST)
Atbilstība NATO SDIP-27 Level A standartam - Jā</t>
  </si>
  <si>
    <t>Ekrāna izmērs (collas) - 21" +/- 0,5"
Ekrāna proporcijas - 16:9 vai 16:10
Spilgtums - Vismaz 250
Redzes leņķis - Vismaz 160/160 pie CR&gt;=5
Izšķirtspēja - Vismaz 1920:1080
Reakcijas laiks - Ne vairāk kā 5ms
Savienojums - VGA un/vai DVI (TEMPEST)
Atbilstība NATO SDIP-27 Level A standartam - Jā</t>
  </si>
  <si>
    <t>CI68.5.4.2.</t>
  </si>
  <si>
    <t>CI68.5.4.2.1</t>
  </si>
  <si>
    <t>CI68P.6.</t>
  </si>
  <si>
    <t>CI68P.6.1.</t>
  </si>
  <si>
    <t>Programmatūras piegādes un uzstādīšanas pakalpojums</t>
  </si>
  <si>
    <t>CI68P.6.1.1.</t>
  </si>
  <si>
    <t>Maksas papildpakalpojums</t>
  </si>
  <si>
    <t>CI68P.6.1.2.</t>
  </si>
  <si>
    <t>CI68P.6.2.</t>
  </si>
  <si>
    <t>CI68P.6.3.</t>
  </si>
  <si>
    <t>CI68P.6.4.</t>
  </si>
  <si>
    <t>CI68P.6.5.</t>
  </si>
  <si>
    <t>CI68P.6.6.</t>
  </si>
  <si>
    <t>CI68P.6.7.</t>
  </si>
  <si>
    <t>CI68P.6.8.</t>
  </si>
  <si>
    <t>CI68P.6.9.</t>
  </si>
  <si>
    <t>**Elektronisko iepirkumu sistēmas funkcionalitātes dēļ, piedāvātā pamatkomplektācijas cena nedrīkst būt vienāda ar nulli!</t>
  </si>
  <si>
    <t>Mākoņskaitļošanas resursu nomas pakalpojums 1.klase**</t>
  </si>
  <si>
    <t>Mākoņskaitļošanas resursu nomas pakalpojums 2.klase**</t>
  </si>
  <si>
    <t>Mākoņskaitļošanas resursu nomas pakalpojums 3.klase**</t>
  </si>
  <si>
    <t>Mākoņskaitļošanas resursu nomas pakalpojums 4.klase**</t>
  </si>
  <si>
    <t>Mākoņskaitļošanas resursu nomas pakalpojums 5.klase**</t>
  </si>
  <si>
    <t>Mākoņskaitļošanas resursu nomas pakalpojums 6.klase**</t>
  </si>
  <si>
    <t>Mākoņskaitļošanas resursu apjoma maiņa spēkā esošā pamatpasūtījuma ietvaros no esošā piegādātāja 1.klase**</t>
  </si>
  <si>
    <t>Mākoņskaitļošanas resursu apjoma maiņa spēkā esošā pamatpasūtījuma ietvaros no esošā piegādātāja 2.klase**</t>
  </si>
  <si>
    <t>Mākoņskaitļošanas resursu apjoma maiņa spēkā esošā pamatpasūtījuma ietvaros no esošā piegādātāja 3.klase**</t>
  </si>
  <si>
    <t>Mākoņskaitļošanas resursu apjoma maiņa spēkā esošā pamatpasūtījuma ietvaros no esošā piegādātāja 4.klase**</t>
  </si>
  <si>
    <t>Mākoņskaitļošanas resursu apjoma maiņa spēkā esošā pamatpasūtījuma ietvaros no esošā piegādātāja 5.klase**</t>
  </si>
  <si>
    <t>Mākoņskaitļošanas resursu apjoma maiņa spēkā esošā pamatpasūtījuma ietvaros no esošā piegādātāja 6.klase**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</si>
</sst>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1"/>
      <color indexed="6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1"/>
      <color indexed="30"/>
      <name val="Times New Roman"/>
      <family val="1"/>
    </font>
    <font>
      <sz val="10"/>
      <color indexed="30"/>
      <name val="Arial"/>
      <family val="2"/>
    </font>
    <font>
      <vertAlign val="superscript"/>
      <sz val="10"/>
      <color indexed="30"/>
      <name val="Arial"/>
      <family val="2"/>
    </font>
    <font>
      <b/>
      <sz val="11"/>
      <color indexed="30"/>
      <name val="Times New Roman"/>
      <family val="1"/>
    </font>
    <font>
      <vertAlign val="superscript"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0"/>
      <color rgb="FF92D05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58" fillId="33" borderId="10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33" borderId="10" xfId="58" applyFont="1" applyFill="1" applyBorder="1" applyAlignment="1">
      <alignment horizontal="left" vertical="center" wrapText="1"/>
      <protection/>
    </xf>
    <xf numFmtId="49" fontId="60" fillId="33" borderId="10" xfId="59" applyNumberFormat="1" applyFont="1" applyFill="1" applyBorder="1" applyAlignment="1">
      <alignment vertical="center" wrapText="1"/>
      <protection/>
    </xf>
    <xf numFmtId="49" fontId="0" fillId="33" borderId="10" xfId="59" applyNumberFormat="1" applyFont="1" applyFill="1" applyBorder="1" applyAlignment="1">
      <alignment vertical="center" wrapText="1"/>
      <protection/>
    </xf>
    <xf numFmtId="49" fontId="0" fillId="33" borderId="10" xfId="58" applyNumberFormat="1" applyFont="1" applyFill="1" applyBorder="1" applyAlignment="1">
      <alignment horizontal="left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0" fontId="60" fillId="33" borderId="10" xfId="58" applyFont="1" applyFill="1" applyBorder="1" applyAlignment="1">
      <alignment horizontal="left" vertical="center" wrapText="1"/>
      <protection/>
    </xf>
    <xf numFmtId="49" fontId="60" fillId="33" borderId="10" xfId="58" applyNumberFormat="1" applyFont="1" applyFill="1" applyBorder="1" applyAlignment="1">
      <alignment horizontal="left" vertical="center" wrapText="1"/>
      <protection/>
    </xf>
    <xf numFmtId="49" fontId="0" fillId="33" borderId="10" xfId="0" applyNumberFormat="1" applyFont="1" applyFill="1" applyBorder="1" applyAlignment="1">
      <alignment vertical="center" wrapText="1"/>
    </xf>
    <xf numFmtId="49" fontId="6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49" fontId="60" fillId="33" borderId="10" xfId="59" applyNumberFormat="1" applyFont="1" applyFill="1" applyBorder="1" applyAlignment="1">
      <alignment horizontal="left" vertical="center" wrapText="1"/>
      <protection/>
    </xf>
    <xf numFmtId="0" fontId="0" fillId="33" borderId="10" xfId="58" applyFont="1" applyFill="1" applyBorder="1" applyAlignment="1">
      <alignment vertical="center" wrapText="1"/>
      <protection/>
    </xf>
    <xf numFmtId="0" fontId="60" fillId="33" borderId="10" xfId="58" applyFont="1" applyFill="1" applyBorder="1" applyAlignment="1">
      <alignment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60" fillId="33" borderId="10" xfId="56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horizontal="left" vertical="center" wrapText="1"/>
      <protection/>
    </xf>
    <xf numFmtId="0" fontId="60" fillId="0" borderId="10" xfId="58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33" borderId="10" xfId="58" applyFont="1" applyFill="1" applyBorder="1" applyAlignment="1">
      <alignment horizontal="left" vertical="center" wrapText="1"/>
      <protection/>
    </xf>
    <xf numFmtId="49" fontId="61" fillId="33" borderId="10" xfId="0" applyNumberFormat="1" applyFont="1" applyFill="1" applyBorder="1" applyAlignment="1">
      <alignment vertical="center" wrapText="1"/>
    </xf>
    <xf numFmtId="0" fontId="61" fillId="33" borderId="10" xfId="56" applyFont="1" applyFill="1" applyBorder="1" applyAlignment="1">
      <alignment horizontal="left" vertical="center" wrapText="1"/>
      <protection/>
    </xf>
    <xf numFmtId="49" fontId="61" fillId="33" borderId="10" xfId="59" applyNumberFormat="1" applyFont="1" applyFill="1" applyBorder="1" applyAlignment="1">
      <alignment vertical="center" wrapText="1"/>
      <protection/>
    </xf>
    <xf numFmtId="49" fontId="61" fillId="33" borderId="10" xfId="58" applyNumberFormat="1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vertical="center" wrapText="1"/>
      <protection/>
    </xf>
    <xf numFmtId="0" fontId="61" fillId="0" borderId="10" xfId="58" applyFont="1" applyFill="1" applyBorder="1" applyAlignment="1">
      <alignment horizontal="center" vertical="center" wrapText="1"/>
      <protection/>
    </xf>
    <xf numFmtId="0" fontId="61" fillId="33" borderId="10" xfId="56" applyFont="1" applyFill="1" applyBorder="1" applyAlignment="1">
      <alignment vertical="center" wrapText="1"/>
      <protection/>
    </xf>
    <xf numFmtId="0" fontId="61" fillId="33" borderId="10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0" fontId="59" fillId="0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63" fillId="33" borderId="10" xfId="58" applyFont="1" applyFill="1" applyBorder="1" applyAlignment="1">
      <alignment horizontal="center" vertical="center" wrapText="1"/>
      <protection/>
    </xf>
    <xf numFmtId="2" fontId="3" fillId="0" borderId="10" xfId="58" applyNumberFormat="1" applyFont="1" applyFill="1" applyBorder="1" applyAlignment="1">
      <alignment horizontal="left" vertical="center" wrapText="1"/>
      <protection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56" applyNumberFormat="1" applyFont="1" applyFill="1" applyBorder="1" applyAlignment="1">
      <alignment horizontal="left" vertical="center" wrapText="1"/>
      <protection/>
    </xf>
    <xf numFmtId="2" fontId="3" fillId="0" borderId="10" xfId="59" applyNumberFormat="1" applyFont="1" applyFill="1" applyBorder="1" applyAlignment="1">
      <alignment vertical="center" wrapText="1"/>
      <protection/>
    </xf>
    <xf numFmtId="2" fontId="57" fillId="0" borderId="10" xfId="59" applyNumberFormat="1" applyFont="1" applyFill="1" applyBorder="1" applyAlignment="1">
      <alignment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vertical="center" wrapText="1"/>
    </xf>
    <xf numFmtId="2" fontId="57" fillId="0" borderId="10" xfId="58" applyNumberFormat="1" applyFont="1" applyFill="1" applyBorder="1" applyAlignment="1">
      <alignment horizontal="left" vertical="center" wrapText="1"/>
      <protection/>
    </xf>
    <xf numFmtId="2" fontId="57" fillId="0" borderId="10" xfId="0" applyNumberFormat="1" applyFont="1" applyFill="1" applyBorder="1" applyAlignment="1">
      <alignment vertical="center" wrapText="1"/>
    </xf>
    <xf numFmtId="2" fontId="57" fillId="0" borderId="10" xfId="56" applyNumberFormat="1" applyFont="1" applyFill="1" applyBorder="1" applyAlignment="1">
      <alignment horizontal="left" vertical="center" wrapText="1"/>
      <protection/>
    </xf>
    <xf numFmtId="2" fontId="57" fillId="0" borderId="10" xfId="0" applyNumberFormat="1" applyFont="1" applyFill="1" applyBorder="1" applyAlignment="1">
      <alignment horizontal="left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vertical="center" wrapText="1"/>
    </xf>
    <xf numFmtId="2" fontId="62" fillId="0" borderId="10" xfId="58" applyNumberFormat="1" applyFont="1" applyFill="1" applyBorder="1" applyAlignment="1">
      <alignment horizontal="left" vertical="center" wrapText="1"/>
      <protection/>
    </xf>
    <xf numFmtId="2" fontId="62" fillId="0" borderId="10" xfId="0" applyNumberFormat="1" applyFont="1" applyFill="1" applyBorder="1" applyAlignment="1">
      <alignment vertical="center" wrapText="1"/>
    </xf>
    <xf numFmtId="2" fontId="62" fillId="0" borderId="10" xfId="56" applyNumberFormat="1" applyFont="1" applyFill="1" applyBorder="1" applyAlignment="1">
      <alignment horizontal="left" vertical="center" wrapText="1"/>
      <protection/>
    </xf>
    <xf numFmtId="2" fontId="62" fillId="0" borderId="10" xfId="59" applyNumberFormat="1" applyFont="1" applyFill="1" applyBorder="1" applyAlignment="1">
      <alignment vertical="center" wrapText="1"/>
      <protection/>
    </xf>
    <xf numFmtId="2" fontId="62" fillId="0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56" fillId="33" borderId="10" xfId="0" applyNumberFormat="1" applyFont="1" applyFill="1" applyBorder="1" applyAlignment="1">
      <alignment vertical="center" wrapText="1"/>
    </xf>
    <xf numFmtId="2" fontId="56" fillId="0" borderId="10" xfId="0" applyNumberFormat="1" applyFont="1" applyFill="1" applyBorder="1" applyAlignment="1">
      <alignment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0" fillId="33" borderId="10" xfId="56" applyFont="1" applyFill="1" applyBorder="1" applyAlignment="1">
      <alignment vertical="center" wrapText="1"/>
      <protection/>
    </xf>
    <xf numFmtId="2" fontId="3" fillId="33" borderId="10" xfId="0" applyNumberFormat="1" applyFont="1" applyFill="1" applyBorder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9" fillId="33" borderId="10" xfId="52" applyNumberFormat="1" applyFill="1" applyBorder="1" applyAlignment="1">
      <alignment vertical="center" wrapText="1"/>
    </xf>
    <xf numFmtId="0" fontId="58" fillId="33" borderId="10" xfId="56" applyFont="1" applyFill="1" applyBorder="1" applyAlignment="1">
      <alignment horizontal="center" vertical="center" wrapText="1"/>
      <protection/>
    </xf>
    <xf numFmtId="0" fontId="63" fillId="33" borderId="10" xfId="56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/>
    </xf>
    <xf numFmtId="2" fontId="59" fillId="0" borderId="10" xfId="0" applyNumberFormat="1" applyFont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2" fontId="59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wrapText="1"/>
    </xf>
    <xf numFmtId="2" fontId="57" fillId="33" borderId="10" xfId="0" applyNumberFormat="1" applyFont="1" applyFill="1" applyBorder="1" applyAlignment="1">
      <alignment wrapText="1"/>
    </xf>
    <xf numFmtId="2" fontId="59" fillId="33" borderId="10" xfId="0" applyNumberFormat="1" applyFont="1" applyFill="1" applyBorder="1" applyAlignment="1">
      <alignment/>
    </xf>
    <xf numFmtId="2" fontId="59" fillId="33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59" applyNumberFormat="1" applyFont="1" applyFill="1" applyBorder="1" applyAlignment="1">
      <alignment horizontal="center" vertical="center" wrapText="1"/>
      <protection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59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1" fillId="0" borderId="10" xfId="58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left" vertical="center" wrapText="1"/>
      <protection/>
    </xf>
    <xf numFmtId="0" fontId="60" fillId="33" borderId="10" xfId="56" applyFont="1" applyFill="1" applyBorder="1" applyAlignment="1">
      <alignment horizontal="left" vertical="center" wrapText="1"/>
      <protection/>
    </xf>
    <xf numFmtId="49" fontId="0" fillId="33" borderId="10" xfId="59" applyNumberFormat="1" applyFont="1" applyFill="1" applyBorder="1" applyAlignment="1">
      <alignment horizontal="left" vertical="center" wrapText="1"/>
      <protection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0" fontId="0" fillId="33" borderId="10" xfId="55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56" applyFont="1" applyFill="1" applyBorder="1" applyAlignment="1">
      <alignment vertical="center" wrapText="1"/>
      <protection/>
    </xf>
    <xf numFmtId="0" fontId="61" fillId="33" borderId="10" xfId="56" applyFont="1" applyFill="1" applyBorder="1" applyAlignment="1">
      <alignment horizontal="left" vertical="center" wrapText="1"/>
      <protection/>
    </xf>
    <xf numFmtId="0" fontId="0" fillId="33" borderId="11" xfId="58" applyFont="1" applyFill="1" applyBorder="1" applyAlignment="1">
      <alignment horizontal="left" vertical="center" wrapText="1"/>
      <protection/>
    </xf>
    <xf numFmtId="0" fontId="0" fillId="33" borderId="13" xfId="58" applyFont="1" applyFill="1" applyBorder="1" applyAlignment="1">
      <alignment horizontal="left" vertical="center" wrapText="1"/>
      <protection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49" fontId="3" fillId="0" borderId="17" xfId="0" applyNumberFormat="1" applyFont="1" applyFill="1" applyBorder="1" applyAlignment="1" applyProtection="1">
      <alignment horizontal="right" wrapText="1"/>
      <protection/>
    </xf>
    <xf numFmtId="49" fontId="3" fillId="0" borderId="0" xfId="0" applyNumberFormat="1" applyFont="1" applyFill="1" applyAlignment="1" applyProtection="1">
      <alignment horizontal="right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60" fillId="33" borderId="10" xfId="59" applyNumberFormat="1" applyFont="1" applyFill="1" applyBorder="1" applyAlignment="1">
      <alignment horizontal="left" vertical="center" wrapText="1"/>
      <protection/>
    </xf>
    <xf numFmtId="0" fontId="60" fillId="33" borderId="10" xfId="0" applyFont="1" applyFill="1" applyBorder="1" applyAlignment="1">
      <alignment horizontal="left" vertical="center" wrapText="1"/>
    </xf>
    <xf numFmtId="49" fontId="61" fillId="33" borderId="10" xfId="59" applyNumberFormat="1" applyFont="1" applyFill="1" applyBorder="1" applyAlignment="1">
      <alignment horizontal="left" vertical="center" wrapText="1"/>
      <protection/>
    </xf>
    <xf numFmtId="0" fontId="61" fillId="33" borderId="10" xfId="0" applyFont="1" applyFill="1" applyBorder="1" applyAlignment="1">
      <alignment horizontal="left" vertical="center" wrapText="1"/>
    </xf>
    <xf numFmtId="0" fontId="63" fillId="33" borderId="11" xfId="58" applyFont="1" applyFill="1" applyBorder="1" applyAlignment="1">
      <alignment horizontal="left" vertical="center" wrapText="1"/>
      <protection/>
    </xf>
    <xf numFmtId="0" fontId="63" fillId="33" borderId="12" xfId="58" applyFont="1" applyFill="1" applyBorder="1" applyAlignment="1">
      <alignment horizontal="left" vertical="center" wrapText="1"/>
      <protection/>
    </xf>
    <xf numFmtId="0" fontId="63" fillId="33" borderId="13" xfId="58" applyFont="1" applyFill="1" applyBorder="1" applyAlignment="1">
      <alignment horizontal="left" vertical="center" wrapText="1"/>
      <protection/>
    </xf>
    <xf numFmtId="49" fontId="63" fillId="33" borderId="11" xfId="0" applyNumberFormat="1" applyFont="1" applyFill="1" applyBorder="1" applyAlignment="1">
      <alignment horizontal="left" vertical="center" wrapText="1"/>
    </xf>
    <xf numFmtId="49" fontId="63" fillId="33" borderId="12" xfId="0" applyNumberFormat="1" applyFont="1" applyFill="1" applyBorder="1" applyAlignment="1">
      <alignment horizontal="left" vertical="center" wrapText="1"/>
    </xf>
    <xf numFmtId="49" fontId="63" fillId="33" borderId="13" xfId="0" applyNumberFormat="1" applyFont="1" applyFill="1" applyBorder="1" applyAlignment="1">
      <alignment horizontal="left" vertical="center" wrapText="1"/>
    </xf>
    <xf numFmtId="2" fontId="62" fillId="33" borderId="14" xfId="0" applyNumberFormat="1" applyFont="1" applyFill="1" applyBorder="1" applyAlignment="1">
      <alignment horizontal="center" vertical="center" wrapText="1"/>
    </xf>
    <xf numFmtId="2" fontId="62" fillId="33" borderId="15" xfId="0" applyNumberFormat="1" applyFont="1" applyFill="1" applyBorder="1" applyAlignment="1">
      <alignment horizontal="center" vertical="center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left" vertical="center" wrapText="1"/>
    </xf>
    <xf numFmtId="0" fontId="63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8" fillId="33" borderId="11" xfId="58" applyFont="1" applyFill="1" applyBorder="1" applyAlignment="1">
      <alignment horizontal="left" vertical="center" wrapText="1"/>
      <protection/>
    </xf>
    <xf numFmtId="0" fontId="58" fillId="33" borderId="12" xfId="58" applyFont="1" applyFill="1" applyBorder="1" applyAlignment="1">
      <alignment horizontal="left" vertical="center" wrapText="1"/>
      <protection/>
    </xf>
    <xf numFmtId="0" fontId="58" fillId="33" borderId="13" xfId="58" applyFont="1" applyFill="1" applyBorder="1" applyAlignment="1">
      <alignment horizontal="left" vertical="center" wrapText="1"/>
      <protection/>
    </xf>
    <xf numFmtId="0" fontId="61" fillId="33" borderId="10" xfId="56" applyFont="1" applyFill="1" applyBorder="1" applyAlignment="1">
      <alignment vertical="center" wrapText="1"/>
      <protection/>
    </xf>
    <xf numFmtId="2" fontId="62" fillId="33" borderId="14" xfId="0" applyNumberFormat="1" applyFont="1" applyFill="1" applyBorder="1" applyAlignment="1">
      <alignment horizontal="center" vertical="center"/>
    </xf>
    <xf numFmtId="2" fontId="62" fillId="33" borderId="15" xfId="0" applyNumberFormat="1" applyFont="1" applyFill="1" applyBorder="1" applyAlignment="1">
      <alignment horizontal="center" vertical="center"/>
    </xf>
    <xf numFmtId="2" fontId="62" fillId="33" borderId="16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2" fontId="11" fillId="33" borderId="14" xfId="0" applyNumberFormat="1" applyFont="1" applyFill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/>
    </xf>
    <xf numFmtId="2" fontId="11" fillId="33" borderId="16" xfId="0" applyNumberFormat="1" applyFont="1" applyFill="1" applyBorder="1" applyAlignment="1">
      <alignment horizontal="center"/>
    </xf>
    <xf numFmtId="49" fontId="58" fillId="33" borderId="11" xfId="0" applyNumberFormat="1" applyFont="1" applyFill="1" applyBorder="1" applyAlignment="1">
      <alignment horizontal="left" vertical="center" wrapText="1"/>
    </xf>
    <xf numFmtId="49" fontId="58" fillId="33" borderId="12" xfId="0" applyNumberFormat="1" applyFont="1" applyFill="1" applyBorder="1" applyAlignment="1">
      <alignment horizontal="left" vertical="center" wrapText="1"/>
    </xf>
    <xf numFmtId="49" fontId="58" fillId="33" borderId="13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2" fontId="56" fillId="33" borderId="14" xfId="0" applyNumberFormat="1" applyFont="1" applyFill="1" applyBorder="1" applyAlignment="1">
      <alignment horizontal="center"/>
    </xf>
    <xf numFmtId="2" fontId="56" fillId="33" borderId="15" xfId="0" applyNumberFormat="1" applyFont="1" applyFill="1" applyBorder="1" applyAlignment="1">
      <alignment horizontal="center"/>
    </xf>
    <xf numFmtId="2" fontId="56" fillId="33" borderId="16" xfId="0" applyNumberFormat="1" applyFont="1" applyFill="1" applyBorder="1" applyAlignment="1">
      <alignment horizontal="center"/>
    </xf>
    <xf numFmtId="2" fontId="56" fillId="33" borderId="14" xfId="0" applyNumberFormat="1" applyFont="1" applyFill="1" applyBorder="1" applyAlignment="1">
      <alignment horizontal="center" vertical="center" wrapText="1"/>
    </xf>
    <xf numFmtId="2" fontId="56" fillId="33" borderId="15" xfId="0" applyNumberFormat="1" applyFont="1" applyFill="1" applyBorder="1" applyAlignment="1">
      <alignment horizontal="center" vertical="center" wrapText="1"/>
    </xf>
    <xf numFmtId="2" fontId="56" fillId="33" borderId="16" xfId="0" applyNumberFormat="1" applyFont="1" applyFill="1" applyBorder="1" applyAlignment="1">
      <alignment horizontal="center" vertical="center" wrapText="1"/>
    </xf>
    <xf numFmtId="2" fontId="57" fillId="33" borderId="14" xfId="0" applyNumberFormat="1" applyFont="1" applyFill="1" applyBorder="1" applyAlignment="1">
      <alignment horizontal="center" vertical="center" wrapText="1"/>
    </xf>
    <xf numFmtId="2" fontId="57" fillId="33" borderId="15" xfId="0" applyNumberFormat="1" applyFont="1" applyFill="1" applyBorder="1" applyAlignment="1">
      <alignment horizontal="center" vertical="center" wrapText="1"/>
    </xf>
    <xf numFmtId="2" fontId="57" fillId="33" borderId="16" xfId="0" applyNumberFormat="1" applyFont="1" applyFill="1" applyBorder="1" applyAlignment="1">
      <alignment horizontal="center" vertical="center" wrapText="1"/>
    </xf>
    <xf numFmtId="0" fontId="4" fillId="33" borderId="11" xfId="58" applyFont="1" applyFill="1" applyBorder="1" applyAlignment="1">
      <alignment horizontal="left" vertical="center" wrapText="1"/>
      <protection/>
    </xf>
    <xf numFmtId="0" fontId="4" fillId="33" borderId="12" xfId="58" applyFont="1" applyFill="1" applyBorder="1" applyAlignment="1">
      <alignment horizontal="left" vertical="center" wrapText="1"/>
      <protection/>
    </xf>
    <xf numFmtId="0" fontId="4" fillId="33" borderId="13" xfId="58" applyFont="1" applyFill="1" applyBorder="1" applyAlignment="1">
      <alignment horizontal="left" vertical="center" wrapText="1"/>
      <protection/>
    </xf>
    <xf numFmtId="2" fontId="57" fillId="33" borderId="14" xfId="0" applyNumberFormat="1" applyFont="1" applyFill="1" applyBorder="1" applyAlignment="1">
      <alignment horizontal="center" vertical="center"/>
    </xf>
    <xf numFmtId="2" fontId="57" fillId="33" borderId="15" xfId="0" applyNumberFormat="1" applyFont="1" applyFill="1" applyBorder="1" applyAlignment="1">
      <alignment horizontal="center" vertical="center"/>
    </xf>
    <xf numFmtId="2" fontId="57" fillId="33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5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58" applyFont="1" applyFill="1" applyBorder="1" applyAlignment="1">
      <alignment horizontal="center" vertical="center" wrapText="1"/>
      <protection/>
    </xf>
    <xf numFmtId="0" fontId="60" fillId="0" borderId="10" xfId="58" applyFont="1" applyFill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6" fillId="0" borderId="0" xfId="0" applyFont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/>
    </xf>
    <xf numFmtId="2" fontId="57" fillId="33" borderId="14" xfId="0" applyNumberFormat="1" applyFont="1" applyFill="1" applyBorder="1" applyAlignment="1">
      <alignment horizontal="center"/>
    </xf>
    <xf numFmtId="2" fontId="57" fillId="33" borderId="15" xfId="0" applyNumberFormat="1" applyFont="1" applyFill="1" applyBorder="1" applyAlignment="1">
      <alignment horizontal="center"/>
    </xf>
    <xf numFmtId="2" fontId="57" fillId="33" borderId="16" xfId="0" applyNumberFormat="1" applyFont="1" applyFill="1" applyBorder="1" applyAlignment="1">
      <alignment horizontal="center"/>
    </xf>
    <xf numFmtId="2" fontId="62" fillId="33" borderId="14" xfId="0" applyNumberFormat="1" applyFont="1" applyFill="1" applyBorder="1" applyAlignment="1">
      <alignment horizontal="center"/>
    </xf>
    <xf numFmtId="2" fontId="62" fillId="33" borderId="15" xfId="0" applyNumberFormat="1" applyFont="1" applyFill="1" applyBorder="1" applyAlignment="1">
      <alignment horizontal="center"/>
    </xf>
    <xf numFmtId="2" fontId="62" fillId="33" borderId="16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left" vertical="center" wrapText="1"/>
    </xf>
    <xf numFmtId="49" fontId="58" fillId="33" borderId="11" xfId="0" applyNumberFormat="1" applyFont="1" applyFill="1" applyBorder="1" applyAlignment="1">
      <alignment horizontal="center" vertical="center" wrapText="1"/>
    </xf>
    <xf numFmtId="49" fontId="58" fillId="33" borderId="12" xfId="0" applyNumberFormat="1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/>
    </xf>
    <xf numFmtId="0" fontId="63" fillId="33" borderId="10" xfId="0" applyFont="1" applyFill="1" applyBorder="1" applyAlignment="1">
      <alignment horizontal="left" vertical="center" wrapText="1"/>
    </xf>
    <xf numFmtId="0" fontId="66" fillId="0" borderId="10" xfId="58" applyFont="1" applyFill="1" applyBorder="1" applyAlignment="1">
      <alignment horizontal="center" vertical="center" wrapText="1"/>
      <protection/>
    </xf>
    <xf numFmtId="43" fontId="4" fillId="33" borderId="10" xfId="42" applyFont="1" applyFill="1" applyBorder="1" applyAlignment="1">
      <alignment horizontal="left" vertical="center" wrapText="1"/>
    </xf>
    <xf numFmtId="43" fontId="4" fillId="33" borderId="11" xfId="42" applyFont="1" applyFill="1" applyBorder="1" applyAlignment="1">
      <alignment horizontal="left" vertical="center" wrapText="1"/>
    </xf>
    <xf numFmtId="43" fontId="4" fillId="33" borderId="12" xfId="42" applyFont="1" applyFill="1" applyBorder="1" applyAlignment="1">
      <alignment horizontal="left" vertical="center" wrapText="1"/>
    </xf>
    <xf numFmtId="43" fontId="4" fillId="33" borderId="13" xfId="42" applyFont="1" applyFill="1" applyBorder="1" applyAlignment="1">
      <alignment horizontal="left" vertical="center" wrapText="1"/>
    </xf>
    <xf numFmtId="43" fontId="58" fillId="33" borderId="10" xfId="42" applyFont="1" applyFill="1" applyBorder="1" applyAlignment="1">
      <alignment horizontal="left" vertical="center" wrapText="1"/>
    </xf>
    <xf numFmtId="0" fontId="60" fillId="0" borderId="10" xfId="56" applyFont="1" applyFill="1" applyBorder="1" applyAlignment="1">
      <alignment horizontal="center" vertical="center" wrapText="1"/>
      <protection/>
    </xf>
    <xf numFmtId="0" fontId="61" fillId="0" borderId="10" xfId="56" applyFont="1" applyFill="1" applyBorder="1" applyAlignment="1">
      <alignment horizontal="center" vertical="center" wrapText="1"/>
      <protection/>
    </xf>
    <xf numFmtId="0" fontId="4" fillId="33" borderId="11" xfId="57" applyFont="1" applyFill="1" applyBorder="1" applyAlignment="1">
      <alignment horizontal="left" vertical="center" wrapText="1"/>
      <protection/>
    </xf>
    <xf numFmtId="0" fontId="4" fillId="33" borderId="12" xfId="57" applyFont="1" applyFill="1" applyBorder="1" applyAlignment="1">
      <alignment horizontal="left" vertical="center" wrapText="1"/>
      <protection/>
    </xf>
    <xf numFmtId="0" fontId="4" fillId="33" borderId="13" xfId="57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vertical="center" wrapText="1"/>
      <protection/>
    </xf>
    <xf numFmtId="49" fontId="4" fillId="33" borderId="11" xfId="58" applyNumberFormat="1" applyFont="1" applyFill="1" applyBorder="1" applyAlignment="1">
      <alignment horizontal="left" vertical="center" wrapText="1"/>
      <protection/>
    </xf>
    <xf numFmtId="49" fontId="4" fillId="33" borderId="12" xfId="58" applyNumberFormat="1" applyFont="1" applyFill="1" applyBorder="1" applyAlignment="1">
      <alignment horizontal="left" vertical="center" wrapText="1"/>
      <protection/>
    </xf>
    <xf numFmtId="49" fontId="4" fillId="33" borderId="13" xfId="58" applyNumberFormat="1" applyFont="1" applyFill="1" applyBorder="1" applyAlignment="1">
      <alignment horizontal="left" vertical="center" wrapText="1"/>
      <protection/>
    </xf>
    <xf numFmtId="0" fontId="4" fillId="33" borderId="11" xfId="56" applyFont="1" applyFill="1" applyBorder="1" applyAlignment="1">
      <alignment horizontal="left" vertical="center" wrapText="1"/>
      <protection/>
    </xf>
    <xf numFmtId="0" fontId="4" fillId="33" borderId="13" xfId="56" applyFont="1" applyFill="1" applyBorder="1" applyAlignment="1">
      <alignment horizontal="left" vertical="center" wrapText="1"/>
      <protection/>
    </xf>
    <xf numFmtId="0" fontId="4" fillId="33" borderId="12" xfId="56" applyFont="1" applyFill="1" applyBorder="1" applyAlignment="1">
      <alignment horizontal="left" vertical="center" wrapText="1"/>
      <protection/>
    </xf>
    <xf numFmtId="0" fontId="58" fillId="33" borderId="11" xfId="56" applyFont="1" applyFill="1" applyBorder="1" applyAlignment="1">
      <alignment horizontal="left" vertical="center" wrapText="1"/>
      <protection/>
    </xf>
    <xf numFmtId="0" fontId="58" fillId="33" borderId="12" xfId="56" applyFont="1" applyFill="1" applyBorder="1" applyAlignment="1">
      <alignment horizontal="left" vertical="center" wrapText="1"/>
      <protection/>
    </xf>
    <xf numFmtId="0" fontId="58" fillId="33" borderId="13" xfId="56" applyFont="1" applyFill="1" applyBorder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0" fontId="58" fillId="33" borderId="11" xfId="57" applyFont="1" applyFill="1" applyBorder="1" applyAlignment="1">
      <alignment horizontal="left" vertical="center" wrapText="1"/>
      <protection/>
    </xf>
    <xf numFmtId="0" fontId="58" fillId="33" borderId="12" xfId="57" applyFont="1" applyFill="1" applyBorder="1" applyAlignment="1">
      <alignment horizontal="left" vertical="center" wrapText="1"/>
      <protection/>
    </xf>
    <xf numFmtId="0" fontId="58" fillId="33" borderId="13" xfId="57" applyFont="1" applyFill="1" applyBorder="1" applyAlignment="1">
      <alignment horizontal="left" vertical="center" wrapText="1"/>
      <protection/>
    </xf>
    <xf numFmtId="0" fontId="0" fillId="33" borderId="10" xfId="58" applyFont="1" applyFill="1" applyBorder="1" applyAlignment="1">
      <alignment horizontal="left" vertical="center" wrapText="1"/>
      <protection/>
    </xf>
    <xf numFmtId="0" fontId="60" fillId="33" borderId="10" xfId="58" applyFont="1" applyFill="1" applyBorder="1" applyAlignment="1">
      <alignment horizontal="left" vertical="center" wrapText="1"/>
      <protection/>
    </xf>
    <xf numFmtId="2" fontId="11" fillId="33" borderId="14" xfId="0" applyNumberFormat="1" applyFont="1" applyFill="1" applyBorder="1" applyAlignment="1">
      <alignment horizontal="center" vertical="center" wrapText="1"/>
    </xf>
    <xf numFmtId="2" fontId="11" fillId="33" borderId="16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2" fontId="59" fillId="33" borderId="14" xfId="0" applyNumberFormat="1" applyFont="1" applyFill="1" applyBorder="1" applyAlignment="1">
      <alignment horizontal="center" vertical="center"/>
    </xf>
    <xf numFmtId="2" fontId="59" fillId="33" borderId="15" xfId="0" applyNumberFormat="1" applyFont="1" applyFill="1" applyBorder="1" applyAlignment="1">
      <alignment horizontal="center" vertical="center"/>
    </xf>
    <xf numFmtId="2" fontId="59" fillId="33" borderId="16" xfId="0" applyNumberFormat="1" applyFont="1" applyFill="1" applyBorder="1" applyAlignment="1">
      <alignment horizontal="center" vertical="center"/>
    </xf>
    <xf numFmtId="2" fontId="59" fillId="33" borderId="14" xfId="0" applyNumberFormat="1" applyFont="1" applyFill="1" applyBorder="1" applyAlignment="1">
      <alignment horizontal="center"/>
    </xf>
    <xf numFmtId="2" fontId="59" fillId="33" borderId="15" xfId="0" applyNumberFormat="1" applyFont="1" applyFill="1" applyBorder="1" applyAlignment="1">
      <alignment horizontal="center"/>
    </xf>
    <xf numFmtId="2" fontId="59" fillId="33" borderId="16" xfId="0" applyNumberFormat="1" applyFont="1" applyFill="1" applyBorder="1" applyAlignment="1">
      <alignment horizontal="center"/>
    </xf>
    <xf numFmtId="49" fontId="58" fillId="33" borderId="10" xfId="59" applyNumberFormat="1" applyFont="1" applyFill="1" applyBorder="1" applyAlignment="1">
      <alignment horizontal="left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63" fillId="35" borderId="11" xfId="0" applyFont="1" applyFill="1" applyBorder="1" applyAlignment="1">
      <alignment horizontal="left" vertical="center" wrapText="1"/>
    </xf>
    <xf numFmtId="0" fontId="63" fillId="35" borderId="12" xfId="0" applyFont="1" applyFill="1" applyBorder="1" applyAlignment="1">
      <alignment horizontal="left" vertical="center" wrapText="1"/>
    </xf>
    <xf numFmtId="0" fontId="63" fillId="35" borderId="13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2"/>
  <sheetViews>
    <sheetView tabSelected="1" zoomScale="80" zoomScaleNormal="80" zoomScalePageLayoutView="0" workbookViewId="0" topLeftCell="A1">
      <selection activeCell="A3" sqref="A3:F3"/>
    </sheetView>
  </sheetViews>
  <sheetFormatPr defaultColWidth="9.140625" defaultRowHeight="12.75"/>
  <cols>
    <col min="1" max="1" width="14.28125" style="30" customWidth="1"/>
    <col min="2" max="2" width="42.8515625" style="2" customWidth="1"/>
    <col min="3" max="3" width="42.8515625" style="0" customWidth="1"/>
    <col min="4" max="4" width="24.28125" style="45" customWidth="1"/>
    <col min="5" max="5" width="24.28125" style="13" customWidth="1"/>
    <col min="6" max="6" width="24.28125" style="14" customWidth="1"/>
  </cols>
  <sheetData>
    <row r="1" spans="1:6" ht="15">
      <c r="A1" s="147" t="s">
        <v>45</v>
      </c>
      <c r="B1" s="147"/>
      <c r="C1" s="147"/>
      <c r="D1" s="147"/>
      <c r="E1" s="147"/>
      <c r="F1" s="147"/>
    </row>
    <row r="2" spans="1:6" ht="15">
      <c r="A2" s="146" t="s">
        <v>380</v>
      </c>
      <c r="B2" s="146"/>
      <c r="C2" s="146"/>
      <c r="D2" s="146"/>
      <c r="E2" s="146"/>
      <c r="F2" s="146"/>
    </row>
    <row r="3" spans="1:6" ht="14.25">
      <c r="A3" s="148" t="s">
        <v>301</v>
      </c>
      <c r="B3" s="148"/>
      <c r="C3" s="148"/>
      <c r="D3" s="148"/>
      <c r="E3" s="148"/>
      <c r="F3" s="148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6" t="s">
        <v>7</v>
      </c>
    </row>
    <row r="5" spans="1:6" s="6" customFormat="1" ht="15" customHeight="1">
      <c r="A5" s="27" t="s">
        <v>23</v>
      </c>
      <c r="B5" s="126" t="s">
        <v>24</v>
      </c>
      <c r="C5" s="127"/>
      <c r="D5" s="127"/>
      <c r="E5" s="127"/>
      <c r="F5" s="128"/>
    </row>
    <row r="6" spans="1:6" s="5" customFormat="1" ht="15">
      <c r="A6" s="27" t="s">
        <v>25</v>
      </c>
      <c r="B6" s="126" t="s">
        <v>118</v>
      </c>
      <c r="C6" s="127"/>
      <c r="D6" s="127"/>
      <c r="E6" s="127"/>
      <c r="F6" s="128"/>
    </row>
    <row r="7" spans="1:6" s="6" customFormat="1" ht="15">
      <c r="A7" s="27" t="s">
        <v>26</v>
      </c>
      <c r="B7" s="126" t="s">
        <v>119</v>
      </c>
      <c r="C7" s="127"/>
      <c r="D7" s="127"/>
      <c r="E7" s="127"/>
      <c r="F7" s="128"/>
    </row>
    <row r="8" spans="1:6" s="6" customFormat="1" ht="15">
      <c r="A8" s="74" t="s">
        <v>381</v>
      </c>
      <c r="B8" s="198" t="s">
        <v>382</v>
      </c>
      <c r="C8" s="199"/>
      <c r="D8" s="199"/>
      <c r="E8" s="199"/>
      <c r="F8" s="200"/>
    </row>
    <row r="9" spans="1:6" s="6" customFormat="1" ht="15">
      <c r="A9" s="129" t="s">
        <v>383</v>
      </c>
      <c r="B9" s="140" t="s">
        <v>445</v>
      </c>
      <c r="C9" s="141"/>
      <c r="D9" s="75"/>
      <c r="E9" s="73"/>
      <c r="F9" s="35">
        <f>(2*D9+SUM(E10:E37))/2</f>
        <v>0</v>
      </c>
    </row>
    <row r="10" spans="1:6" s="6" customFormat="1" ht="15">
      <c r="A10" s="129"/>
      <c r="B10" s="142" t="s">
        <v>384</v>
      </c>
      <c r="C10" s="143"/>
      <c r="D10" s="143"/>
      <c r="E10" s="143"/>
      <c r="F10" s="144"/>
    </row>
    <row r="11" spans="1:6" s="6" customFormat="1" ht="15">
      <c r="A11" s="129"/>
      <c r="B11" s="139" t="s">
        <v>353</v>
      </c>
      <c r="C11" s="31" t="s">
        <v>28</v>
      </c>
      <c r="D11" s="75"/>
      <c r="E11" s="133">
        <f>MAX(D11:D12)</f>
        <v>0</v>
      </c>
      <c r="F11" s="168"/>
    </row>
    <row r="12" spans="1:6" s="6" customFormat="1" ht="15">
      <c r="A12" s="129"/>
      <c r="B12" s="139"/>
      <c r="C12" s="54" t="s">
        <v>29</v>
      </c>
      <c r="D12" s="76"/>
      <c r="E12" s="135"/>
      <c r="F12" s="169"/>
    </row>
    <row r="13" spans="1:6" s="6" customFormat="1" ht="15">
      <c r="A13" s="129"/>
      <c r="B13" s="56" t="s">
        <v>12</v>
      </c>
      <c r="C13" s="56" t="s">
        <v>4</v>
      </c>
      <c r="D13" s="77"/>
      <c r="E13" s="83">
        <f>MAX(D13)</f>
        <v>0</v>
      </c>
      <c r="F13" s="169"/>
    </row>
    <row r="14" spans="1:6" s="6" customFormat="1" ht="15">
      <c r="A14" s="129"/>
      <c r="B14" s="131" t="s">
        <v>121</v>
      </c>
      <c r="C14" s="55" t="s">
        <v>122</v>
      </c>
      <c r="D14" s="77"/>
      <c r="E14" s="133">
        <f>MAX(D14:D16)</f>
        <v>0</v>
      </c>
      <c r="F14" s="169"/>
    </row>
    <row r="15" spans="1:6" s="6" customFormat="1" ht="15">
      <c r="A15" s="129"/>
      <c r="B15" s="130"/>
      <c r="C15" s="55" t="s">
        <v>123</v>
      </c>
      <c r="D15" s="77"/>
      <c r="E15" s="134"/>
      <c r="F15" s="169"/>
    </row>
    <row r="16" spans="1:6" s="6" customFormat="1" ht="25.5">
      <c r="A16" s="129"/>
      <c r="B16" s="130"/>
      <c r="C16" s="63" t="s">
        <v>354</v>
      </c>
      <c r="D16" s="77"/>
      <c r="E16" s="135"/>
      <c r="F16" s="169"/>
    </row>
    <row r="17" spans="1:6" s="6" customFormat="1" ht="51">
      <c r="A17" s="129"/>
      <c r="B17" s="56" t="s">
        <v>30</v>
      </c>
      <c r="C17" s="56" t="s">
        <v>31</v>
      </c>
      <c r="D17" s="77"/>
      <c r="E17" s="83">
        <f>MAX(D17)</f>
        <v>0</v>
      </c>
      <c r="F17" s="169"/>
    </row>
    <row r="18" spans="1:6" s="6" customFormat="1" ht="25.5">
      <c r="A18" s="129"/>
      <c r="B18" s="130" t="s">
        <v>32</v>
      </c>
      <c r="C18" s="56" t="s">
        <v>33</v>
      </c>
      <c r="D18" s="77"/>
      <c r="E18" s="133">
        <f>MAX(D18:D19)</f>
        <v>0</v>
      </c>
      <c r="F18" s="169"/>
    </row>
    <row r="19" spans="1:6" s="6" customFormat="1" ht="25.5">
      <c r="A19" s="129"/>
      <c r="B19" s="130"/>
      <c r="C19" s="56" t="s">
        <v>34</v>
      </c>
      <c r="D19" s="77"/>
      <c r="E19" s="135"/>
      <c r="F19" s="169"/>
    </row>
    <row r="20" spans="1:6" s="6" customFormat="1" ht="25.5">
      <c r="A20" s="129"/>
      <c r="B20" s="132" t="s">
        <v>16</v>
      </c>
      <c r="C20" s="32" t="s">
        <v>125</v>
      </c>
      <c r="D20" s="77"/>
      <c r="E20" s="133">
        <f>MAX(D20:D27)</f>
        <v>0</v>
      </c>
      <c r="F20" s="169"/>
    </row>
    <row r="21" spans="1:6" s="6" customFormat="1" ht="25.5">
      <c r="A21" s="129"/>
      <c r="B21" s="132"/>
      <c r="C21" s="32" t="s">
        <v>126</v>
      </c>
      <c r="D21" s="77"/>
      <c r="E21" s="134"/>
      <c r="F21" s="169"/>
    </row>
    <row r="22" spans="1:6" s="6" customFormat="1" ht="25.5">
      <c r="A22" s="129"/>
      <c r="B22" s="132"/>
      <c r="C22" s="32" t="s">
        <v>127</v>
      </c>
      <c r="D22" s="77"/>
      <c r="E22" s="134"/>
      <c r="F22" s="169"/>
    </row>
    <row r="23" spans="1:6" s="6" customFormat="1" ht="25.5">
      <c r="A23" s="129"/>
      <c r="B23" s="132"/>
      <c r="C23" s="32" t="s">
        <v>128</v>
      </c>
      <c r="D23" s="77"/>
      <c r="E23" s="134"/>
      <c r="F23" s="169"/>
    </row>
    <row r="24" spans="1:6" s="6" customFormat="1" ht="25.5">
      <c r="A24" s="129"/>
      <c r="B24" s="132"/>
      <c r="C24" s="32" t="s">
        <v>129</v>
      </c>
      <c r="D24" s="78"/>
      <c r="E24" s="134"/>
      <c r="F24" s="169"/>
    </row>
    <row r="25" spans="1:6" s="6" customFormat="1" ht="25.5">
      <c r="A25" s="129"/>
      <c r="B25" s="132"/>
      <c r="C25" s="32" t="s">
        <v>130</v>
      </c>
      <c r="D25" s="78"/>
      <c r="E25" s="134"/>
      <c r="F25" s="169"/>
    </row>
    <row r="26" spans="1:6" s="6" customFormat="1" ht="25.5">
      <c r="A26" s="129"/>
      <c r="B26" s="132"/>
      <c r="C26" s="32" t="s">
        <v>131</v>
      </c>
      <c r="D26" s="78"/>
      <c r="E26" s="134"/>
      <c r="F26" s="169"/>
    </row>
    <row r="27" spans="1:6" s="6" customFormat="1" ht="25.5">
      <c r="A27" s="129"/>
      <c r="B27" s="132"/>
      <c r="C27" s="32" t="s">
        <v>132</v>
      </c>
      <c r="D27" s="78"/>
      <c r="E27" s="135"/>
      <c r="F27" s="169"/>
    </row>
    <row r="28" spans="1:6" s="6" customFormat="1" ht="25.5">
      <c r="A28" s="129"/>
      <c r="B28" s="132" t="s">
        <v>15</v>
      </c>
      <c r="C28" s="32" t="s">
        <v>133</v>
      </c>
      <c r="D28" s="79"/>
      <c r="E28" s="133">
        <f>MAX(D28:D30)</f>
        <v>0</v>
      </c>
      <c r="F28" s="169"/>
    </row>
    <row r="29" spans="1:6" s="6" customFormat="1" ht="25.5">
      <c r="A29" s="129"/>
      <c r="B29" s="132"/>
      <c r="C29" s="32" t="s">
        <v>35</v>
      </c>
      <c r="D29" s="79"/>
      <c r="E29" s="134"/>
      <c r="F29" s="169"/>
    </row>
    <row r="30" spans="1:6" s="6" customFormat="1" ht="25.5">
      <c r="A30" s="129"/>
      <c r="B30" s="132"/>
      <c r="C30" s="33" t="s">
        <v>134</v>
      </c>
      <c r="D30" s="78"/>
      <c r="E30" s="135"/>
      <c r="F30" s="169"/>
    </row>
    <row r="31" spans="1:6" s="6" customFormat="1" ht="25.5">
      <c r="A31" s="129"/>
      <c r="B31" s="59" t="s">
        <v>17</v>
      </c>
      <c r="C31" s="59" t="s">
        <v>1</v>
      </c>
      <c r="D31" s="80"/>
      <c r="E31" s="83">
        <f>MAX(D31)</f>
        <v>0</v>
      </c>
      <c r="F31" s="169"/>
    </row>
    <row r="32" spans="1:6" s="6" customFormat="1" ht="39.75">
      <c r="A32" s="129"/>
      <c r="B32" s="137" t="s">
        <v>36</v>
      </c>
      <c r="C32" s="34" t="s">
        <v>303</v>
      </c>
      <c r="D32" s="75"/>
      <c r="E32" s="133">
        <f>MAX(D32:D37)</f>
        <v>0</v>
      </c>
      <c r="F32" s="169"/>
    </row>
    <row r="33" spans="1:6" s="6" customFormat="1" ht="39.75">
      <c r="A33" s="129"/>
      <c r="B33" s="137"/>
      <c r="C33" s="34" t="s">
        <v>304</v>
      </c>
      <c r="D33" s="75"/>
      <c r="E33" s="134"/>
      <c r="F33" s="169"/>
    </row>
    <row r="34" spans="1:6" s="6" customFormat="1" ht="39.75">
      <c r="A34" s="129"/>
      <c r="B34" s="137"/>
      <c r="C34" s="34" t="s">
        <v>305</v>
      </c>
      <c r="D34" s="75"/>
      <c r="E34" s="134"/>
      <c r="F34" s="169"/>
    </row>
    <row r="35" spans="1:6" s="6" customFormat="1" ht="39.75">
      <c r="A35" s="129"/>
      <c r="B35" s="137"/>
      <c r="C35" s="34" t="s">
        <v>306</v>
      </c>
      <c r="D35" s="75"/>
      <c r="E35" s="134"/>
      <c r="F35" s="169"/>
    </row>
    <row r="36" spans="1:6" s="6" customFormat="1" ht="39.75">
      <c r="A36" s="129"/>
      <c r="B36" s="137"/>
      <c r="C36" s="34" t="s">
        <v>307</v>
      </c>
      <c r="D36" s="75"/>
      <c r="E36" s="134"/>
      <c r="F36" s="169"/>
    </row>
    <row r="37" spans="1:6" s="6" customFormat="1" ht="39.75">
      <c r="A37" s="129"/>
      <c r="B37" s="137"/>
      <c r="C37" s="34" t="s">
        <v>308</v>
      </c>
      <c r="D37" s="75"/>
      <c r="E37" s="135"/>
      <c r="F37" s="170"/>
    </row>
    <row r="38" spans="1:6" s="6" customFormat="1" ht="15">
      <c r="A38" s="74" t="s">
        <v>385</v>
      </c>
      <c r="B38" s="171" t="s">
        <v>386</v>
      </c>
      <c r="C38" s="172"/>
      <c r="D38" s="172"/>
      <c r="E38" s="172"/>
      <c r="F38" s="173"/>
    </row>
    <row r="39" spans="1:6" s="6" customFormat="1" ht="15">
      <c r="A39" s="129" t="s">
        <v>387</v>
      </c>
      <c r="B39" s="140" t="s">
        <v>445</v>
      </c>
      <c r="C39" s="141"/>
      <c r="D39" s="75"/>
      <c r="E39" s="73"/>
      <c r="F39" s="35">
        <f>(2*D39+SUM(E40:E67))/2</f>
        <v>0</v>
      </c>
    </row>
    <row r="40" spans="1:6" s="6" customFormat="1" ht="15">
      <c r="A40" s="129"/>
      <c r="B40" s="184" t="s">
        <v>384</v>
      </c>
      <c r="C40" s="185"/>
      <c r="D40" s="185"/>
      <c r="E40" s="185"/>
      <c r="F40" s="186"/>
    </row>
    <row r="41" spans="1:6" s="6" customFormat="1" ht="15">
      <c r="A41" s="129"/>
      <c r="B41" s="139" t="s">
        <v>353</v>
      </c>
      <c r="C41" s="37" t="s">
        <v>28</v>
      </c>
      <c r="D41" s="75"/>
      <c r="E41" s="133">
        <f>MAX(D41:D42)</f>
        <v>0</v>
      </c>
      <c r="F41" s="168"/>
    </row>
    <row r="42" spans="1:6" s="6" customFormat="1" ht="15">
      <c r="A42" s="129"/>
      <c r="B42" s="139"/>
      <c r="C42" s="49" t="s">
        <v>29</v>
      </c>
      <c r="D42" s="76"/>
      <c r="E42" s="135"/>
      <c r="F42" s="169"/>
    </row>
    <row r="43" spans="1:6" s="6" customFormat="1" ht="15">
      <c r="A43" s="129"/>
      <c r="B43" s="55" t="s">
        <v>12</v>
      </c>
      <c r="C43" s="55" t="s">
        <v>4</v>
      </c>
      <c r="D43" s="77"/>
      <c r="E43" s="83">
        <f>MAX(D43)</f>
        <v>0</v>
      </c>
      <c r="F43" s="169"/>
    </row>
    <row r="44" spans="1:6" s="6" customFormat="1" ht="15">
      <c r="A44" s="129"/>
      <c r="B44" s="131" t="s">
        <v>121</v>
      </c>
      <c r="C44" s="55" t="s">
        <v>122</v>
      </c>
      <c r="D44" s="77"/>
      <c r="E44" s="133">
        <f>MAX(D44:D46)</f>
        <v>0</v>
      </c>
      <c r="F44" s="169"/>
    </row>
    <row r="45" spans="1:6" s="6" customFormat="1" ht="15">
      <c r="A45" s="129"/>
      <c r="B45" s="131"/>
      <c r="C45" s="55" t="s">
        <v>123</v>
      </c>
      <c r="D45" s="77"/>
      <c r="E45" s="134"/>
      <c r="F45" s="169"/>
    </row>
    <row r="46" spans="1:6" s="6" customFormat="1" ht="25.5">
      <c r="A46" s="129"/>
      <c r="B46" s="131"/>
      <c r="C46" s="63" t="s">
        <v>354</v>
      </c>
      <c r="D46" s="77"/>
      <c r="E46" s="135"/>
      <c r="F46" s="169"/>
    </row>
    <row r="47" spans="1:6" s="6" customFormat="1" ht="51">
      <c r="A47" s="129"/>
      <c r="B47" s="55" t="s">
        <v>30</v>
      </c>
      <c r="C47" s="55" t="s">
        <v>31</v>
      </c>
      <c r="D47" s="77"/>
      <c r="E47" s="83">
        <f>MAX(D47)</f>
        <v>0</v>
      </c>
      <c r="F47" s="169"/>
    </row>
    <row r="48" spans="1:6" s="6" customFormat="1" ht="25.5">
      <c r="A48" s="129"/>
      <c r="B48" s="131" t="s">
        <v>32</v>
      </c>
      <c r="C48" s="55" t="s">
        <v>33</v>
      </c>
      <c r="D48" s="77"/>
      <c r="E48" s="133">
        <f>MAX(D48:D49)</f>
        <v>0</v>
      </c>
      <c r="F48" s="169"/>
    </row>
    <row r="49" spans="1:6" s="6" customFormat="1" ht="25.5">
      <c r="A49" s="129"/>
      <c r="B49" s="131"/>
      <c r="C49" s="55" t="s">
        <v>34</v>
      </c>
      <c r="D49" s="77"/>
      <c r="E49" s="135"/>
      <c r="F49" s="169"/>
    </row>
    <row r="50" spans="1:6" s="6" customFormat="1" ht="25.5">
      <c r="A50" s="129"/>
      <c r="B50" s="149" t="s">
        <v>16</v>
      </c>
      <c r="C50" s="32" t="s">
        <v>125</v>
      </c>
      <c r="D50" s="77"/>
      <c r="E50" s="133">
        <f>MAX(D50:D57)</f>
        <v>0</v>
      </c>
      <c r="F50" s="169"/>
    </row>
    <row r="51" spans="1:6" s="6" customFormat="1" ht="25.5">
      <c r="A51" s="129"/>
      <c r="B51" s="149"/>
      <c r="C51" s="32" t="s">
        <v>126</v>
      </c>
      <c r="D51" s="77"/>
      <c r="E51" s="134"/>
      <c r="F51" s="169"/>
    </row>
    <row r="52" spans="1:6" s="6" customFormat="1" ht="25.5">
      <c r="A52" s="129"/>
      <c r="B52" s="149"/>
      <c r="C52" s="32" t="s">
        <v>127</v>
      </c>
      <c r="D52" s="77"/>
      <c r="E52" s="134"/>
      <c r="F52" s="169"/>
    </row>
    <row r="53" spans="1:6" s="6" customFormat="1" ht="25.5">
      <c r="A53" s="129"/>
      <c r="B53" s="149"/>
      <c r="C53" s="32" t="s">
        <v>128</v>
      </c>
      <c r="D53" s="77"/>
      <c r="E53" s="134"/>
      <c r="F53" s="169"/>
    </row>
    <row r="54" spans="1:6" s="6" customFormat="1" ht="25.5">
      <c r="A54" s="129"/>
      <c r="B54" s="149"/>
      <c r="C54" s="32" t="s">
        <v>129</v>
      </c>
      <c r="D54" s="78"/>
      <c r="E54" s="134"/>
      <c r="F54" s="169"/>
    </row>
    <row r="55" spans="1:6" s="6" customFormat="1" ht="25.5">
      <c r="A55" s="129"/>
      <c r="B55" s="149"/>
      <c r="C55" s="32" t="s">
        <v>130</v>
      </c>
      <c r="D55" s="78"/>
      <c r="E55" s="134"/>
      <c r="F55" s="169"/>
    </row>
    <row r="56" spans="1:6" s="6" customFormat="1" ht="25.5">
      <c r="A56" s="129"/>
      <c r="B56" s="149"/>
      <c r="C56" s="32" t="s">
        <v>131</v>
      </c>
      <c r="D56" s="78"/>
      <c r="E56" s="134"/>
      <c r="F56" s="169"/>
    </row>
    <row r="57" spans="1:6" s="6" customFormat="1" ht="25.5">
      <c r="A57" s="129"/>
      <c r="B57" s="149"/>
      <c r="C57" s="32" t="s">
        <v>132</v>
      </c>
      <c r="D57" s="78"/>
      <c r="E57" s="135"/>
      <c r="F57" s="169"/>
    </row>
    <row r="58" spans="1:6" s="6" customFormat="1" ht="25.5">
      <c r="A58" s="129"/>
      <c r="B58" s="149" t="s">
        <v>15</v>
      </c>
      <c r="C58" s="32" t="s">
        <v>133</v>
      </c>
      <c r="D58" s="79"/>
      <c r="E58" s="133">
        <f>MAX(D58:D60)</f>
        <v>0</v>
      </c>
      <c r="F58" s="169"/>
    </row>
    <row r="59" spans="1:6" s="6" customFormat="1" ht="25.5">
      <c r="A59" s="129"/>
      <c r="B59" s="149"/>
      <c r="C59" s="32" t="s">
        <v>35</v>
      </c>
      <c r="D59" s="79"/>
      <c r="E59" s="134"/>
      <c r="F59" s="169"/>
    </row>
    <row r="60" spans="1:6" s="6" customFormat="1" ht="25.5">
      <c r="A60" s="129"/>
      <c r="B60" s="149"/>
      <c r="C60" s="32" t="s">
        <v>134</v>
      </c>
      <c r="D60" s="78"/>
      <c r="E60" s="135"/>
      <c r="F60" s="169"/>
    </row>
    <row r="61" spans="1:6" s="6" customFormat="1" ht="25.5">
      <c r="A61" s="129"/>
      <c r="B61" s="58" t="s">
        <v>17</v>
      </c>
      <c r="C61" s="58" t="s">
        <v>1</v>
      </c>
      <c r="D61" s="80"/>
      <c r="E61" s="83">
        <f>MAX(D61)</f>
        <v>0</v>
      </c>
      <c r="F61" s="169"/>
    </row>
    <row r="62" spans="1:6" s="6" customFormat="1" ht="39.75">
      <c r="A62" s="129"/>
      <c r="B62" s="150" t="s">
        <v>36</v>
      </c>
      <c r="C62" s="38" t="s">
        <v>309</v>
      </c>
      <c r="D62" s="75"/>
      <c r="E62" s="133">
        <f>MAX(D62:D67)</f>
        <v>0</v>
      </c>
      <c r="F62" s="169"/>
    </row>
    <row r="63" spans="1:6" s="6" customFormat="1" ht="39.75">
      <c r="A63" s="129"/>
      <c r="B63" s="150"/>
      <c r="C63" s="38" t="s">
        <v>310</v>
      </c>
      <c r="D63" s="75"/>
      <c r="E63" s="134"/>
      <c r="F63" s="169"/>
    </row>
    <row r="64" spans="1:6" s="6" customFormat="1" ht="39.75">
      <c r="A64" s="129"/>
      <c r="B64" s="150"/>
      <c r="C64" s="38" t="s">
        <v>311</v>
      </c>
      <c r="D64" s="75"/>
      <c r="E64" s="134"/>
      <c r="F64" s="169"/>
    </row>
    <row r="65" spans="1:6" s="6" customFormat="1" ht="39.75">
      <c r="A65" s="129"/>
      <c r="B65" s="150"/>
      <c r="C65" s="38" t="s">
        <v>312</v>
      </c>
      <c r="D65" s="75"/>
      <c r="E65" s="134"/>
      <c r="F65" s="169"/>
    </row>
    <row r="66" spans="1:6" s="6" customFormat="1" ht="39.75">
      <c r="A66" s="129"/>
      <c r="B66" s="150"/>
      <c r="C66" s="38" t="s">
        <v>313</v>
      </c>
      <c r="D66" s="75"/>
      <c r="E66" s="134"/>
      <c r="F66" s="169"/>
    </row>
    <row r="67" spans="1:6" s="6" customFormat="1" ht="39.75">
      <c r="A67" s="129"/>
      <c r="B67" s="150"/>
      <c r="C67" s="38" t="s">
        <v>314</v>
      </c>
      <c r="D67" s="75"/>
      <c r="E67" s="135"/>
      <c r="F67" s="170"/>
    </row>
    <row r="68" spans="1:6" s="6" customFormat="1" ht="15">
      <c r="A68" s="74" t="s">
        <v>388</v>
      </c>
      <c r="B68" s="171" t="s">
        <v>389</v>
      </c>
      <c r="C68" s="172"/>
      <c r="D68" s="172"/>
      <c r="E68" s="172"/>
      <c r="F68" s="173"/>
    </row>
    <row r="69" spans="1:6" s="6" customFormat="1" ht="15">
      <c r="A69" s="129" t="s">
        <v>390</v>
      </c>
      <c r="B69" s="140" t="s">
        <v>445</v>
      </c>
      <c r="C69" s="141"/>
      <c r="D69" s="75"/>
      <c r="E69" s="73"/>
      <c r="F69" s="35">
        <f>(2*D69+SUM(E70:E97))/2</f>
        <v>0</v>
      </c>
    </row>
    <row r="70" spans="1:6" s="6" customFormat="1" ht="15">
      <c r="A70" s="129"/>
      <c r="B70" s="184" t="s">
        <v>384</v>
      </c>
      <c r="C70" s="185"/>
      <c r="D70" s="185"/>
      <c r="E70" s="185"/>
      <c r="F70" s="186"/>
    </row>
    <row r="71" spans="1:6" s="6" customFormat="1" ht="15">
      <c r="A71" s="129"/>
      <c r="B71" s="139" t="s">
        <v>353</v>
      </c>
      <c r="C71" s="37" t="s">
        <v>28</v>
      </c>
      <c r="D71" s="75"/>
      <c r="E71" s="133">
        <f>MAX(D71:D72)</f>
        <v>0</v>
      </c>
      <c r="F71" s="168"/>
    </row>
    <row r="72" spans="1:6" s="6" customFormat="1" ht="15">
      <c r="A72" s="129"/>
      <c r="B72" s="139"/>
      <c r="C72" s="49" t="s">
        <v>29</v>
      </c>
      <c r="D72" s="76"/>
      <c r="E72" s="135"/>
      <c r="F72" s="169"/>
    </row>
    <row r="73" spans="1:6" s="6" customFormat="1" ht="15">
      <c r="A73" s="129"/>
      <c r="B73" s="55" t="s">
        <v>12</v>
      </c>
      <c r="C73" s="55" t="s">
        <v>4</v>
      </c>
      <c r="D73" s="77"/>
      <c r="E73" s="83">
        <f>MAX(D73)</f>
        <v>0</v>
      </c>
      <c r="F73" s="169"/>
    </row>
    <row r="74" spans="1:6" s="6" customFormat="1" ht="15">
      <c r="A74" s="129"/>
      <c r="B74" s="131" t="s">
        <v>121</v>
      </c>
      <c r="C74" s="55" t="s">
        <v>122</v>
      </c>
      <c r="D74" s="77"/>
      <c r="E74" s="133">
        <f>MAX(D74:D76)</f>
        <v>0</v>
      </c>
      <c r="F74" s="169"/>
    </row>
    <row r="75" spans="1:6" s="6" customFormat="1" ht="15">
      <c r="A75" s="129"/>
      <c r="B75" s="131"/>
      <c r="C75" s="55" t="s">
        <v>123</v>
      </c>
      <c r="D75" s="77"/>
      <c r="E75" s="134"/>
      <c r="F75" s="169"/>
    </row>
    <row r="76" spans="1:6" s="6" customFormat="1" ht="25.5">
      <c r="A76" s="129"/>
      <c r="B76" s="131"/>
      <c r="C76" s="63" t="s">
        <v>354</v>
      </c>
      <c r="D76" s="77"/>
      <c r="E76" s="135"/>
      <c r="F76" s="169"/>
    </row>
    <row r="77" spans="1:6" s="6" customFormat="1" ht="51">
      <c r="A77" s="129"/>
      <c r="B77" s="55" t="s">
        <v>30</v>
      </c>
      <c r="C77" s="55" t="s">
        <v>31</v>
      </c>
      <c r="D77" s="77"/>
      <c r="E77" s="83">
        <f>MAX(D77)</f>
        <v>0</v>
      </c>
      <c r="F77" s="169"/>
    </row>
    <row r="78" spans="1:6" s="6" customFormat="1" ht="25.5">
      <c r="A78" s="129"/>
      <c r="B78" s="131" t="s">
        <v>32</v>
      </c>
      <c r="C78" s="55" t="s">
        <v>33</v>
      </c>
      <c r="D78" s="77"/>
      <c r="E78" s="133">
        <f>MAX(D78:D79)</f>
        <v>0</v>
      </c>
      <c r="F78" s="169"/>
    </row>
    <row r="79" spans="1:6" s="6" customFormat="1" ht="25.5">
      <c r="A79" s="129"/>
      <c r="B79" s="131"/>
      <c r="C79" s="55" t="s">
        <v>34</v>
      </c>
      <c r="D79" s="77"/>
      <c r="E79" s="135"/>
      <c r="F79" s="169"/>
    </row>
    <row r="80" spans="1:6" s="6" customFormat="1" ht="25.5">
      <c r="A80" s="129"/>
      <c r="B80" s="149" t="s">
        <v>16</v>
      </c>
      <c r="C80" s="32" t="s">
        <v>125</v>
      </c>
      <c r="D80" s="77"/>
      <c r="E80" s="133">
        <f>MAX(D80:D87)</f>
        <v>0</v>
      </c>
      <c r="F80" s="169"/>
    </row>
    <row r="81" spans="1:6" s="6" customFormat="1" ht="25.5">
      <c r="A81" s="129"/>
      <c r="B81" s="149"/>
      <c r="C81" s="32" t="s">
        <v>126</v>
      </c>
      <c r="D81" s="77"/>
      <c r="E81" s="134"/>
      <c r="F81" s="169"/>
    </row>
    <row r="82" spans="1:6" s="6" customFormat="1" ht="25.5">
      <c r="A82" s="129"/>
      <c r="B82" s="149"/>
      <c r="C82" s="32" t="s">
        <v>127</v>
      </c>
      <c r="D82" s="77"/>
      <c r="E82" s="134"/>
      <c r="F82" s="169"/>
    </row>
    <row r="83" spans="1:6" s="6" customFormat="1" ht="25.5">
      <c r="A83" s="129"/>
      <c r="B83" s="149"/>
      <c r="C83" s="32" t="s">
        <v>128</v>
      </c>
      <c r="D83" s="77"/>
      <c r="E83" s="134"/>
      <c r="F83" s="169"/>
    </row>
    <row r="84" spans="1:6" s="6" customFormat="1" ht="25.5">
      <c r="A84" s="129"/>
      <c r="B84" s="149"/>
      <c r="C84" s="32" t="s">
        <v>129</v>
      </c>
      <c r="D84" s="78"/>
      <c r="E84" s="134"/>
      <c r="F84" s="169"/>
    </row>
    <row r="85" spans="1:6" s="6" customFormat="1" ht="25.5">
      <c r="A85" s="129"/>
      <c r="B85" s="149"/>
      <c r="C85" s="32" t="s">
        <v>130</v>
      </c>
      <c r="D85" s="78"/>
      <c r="E85" s="134"/>
      <c r="F85" s="169"/>
    </row>
    <row r="86" spans="1:6" s="6" customFormat="1" ht="25.5">
      <c r="A86" s="129"/>
      <c r="B86" s="149"/>
      <c r="C86" s="32" t="s">
        <v>131</v>
      </c>
      <c r="D86" s="78"/>
      <c r="E86" s="134"/>
      <c r="F86" s="169"/>
    </row>
    <row r="87" spans="1:6" s="6" customFormat="1" ht="25.5">
      <c r="A87" s="129"/>
      <c r="B87" s="149"/>
      <c r="C87" s="32" t="s">
        <v>132</v>
      </c>
      <c r="D87" s="78"/>
      <c r="E87" s="135"/>
      <c r="F87" s="169"/>
    </row>
    <row r="88" spans="1:6" s="6" customFormat="1" ht="25.5">
      <c r="A88" s="129"/>
      <c r="B88" s="149" t="s">
        <v>15</v>
      </c>
      <c r="C88" s="32" t="s">
        <v>133</v>
      </c>
      <c r="D88" s="79"/>
      <c r="E88" s="133">
        <f>MAX(D88:D90)</f>
        <v>0</v>
      </c>
      <c r="F88" s="169"/>
    </row>
    <row r="89" spans="1:6" s="6" customFormat="1" ht="25.5">
      <c r="A89" s="129"/>
      <c r="B89" s="149"/>
      <c r="C89" s="32" t="s">
        <v>35</v>
      </c>
      <c r="D89" s="79"/>
      <c r="E89" s="134"/>
      <c r="F89" s="169"/>
    </row>
    <row r="90" spans="1:6" s="6" customFormat="1" ht="25.5">
      <c r="A90" s="129"/>
      <c r="B90" s="149"/>
      <c r="C90" s="32" t="s">
        <v>134</v>
      </c>
      <c r="D90" s="78"/>
      <c r="E90" s="135"/>
      <c r="F90" s="169"/>
    </row>
    <row r="91" spans="1:6" s="6" customFormat="1" ht="25.5">
      <c r="A91" s="129"/>
      <c r="B91" s="58" t="s">
        <v>17</v>
      </c>
      <c r="C91" s="58" t="s">
        <v>1</v>
      </c>
      <c r="D91" s="80"/>
      <c r="E91" s="83">
        <f>MAX(D91)</f>
        <v>0</v>
      </c>
      <c r="F91" s="169"/>
    </row>
    <row r="92" spans="1:6" s="6" customFormat="1" ht="39.75">
      <c r="A92" s="129"/>
      <c r="B92" s="150" t="s">
        <v>36</v>
      </c>
      <c r="C92" s="38" t="s">
        <v>309</v>
      </c>
      <c r="D92" s="75"/>
      <c r="E92" s="133">
        <f>MAX(D92:D97)</f>
        <v>0</v>
      </c>
      <c r="F92" s="169"/>
    </row>
    <row r="93" spans="1:6" s="6" customFormat="1" ht="39.75">
      <c r="A93" s="129"/>
      <c r="B93" s="150"/>
      <c r="C93" s="38" t="s">
        <v>310</v>
      </c>
      <c r="D93" s="75"/>
      <c r="E93" s="134"/>
      <c r="F93" s="169"/>
    </row>
    <row r="94" spans="1:6" s="6" customFormat="1" ht="39.75">
      <c r="A94" s="129"/>
      <c r="B94" s="150"/>
      <c r="C94" s="38" t="s">
        <v>311</v>
      </c>
      <c r="D94" s="75"/>
      <c r="E94" s="134"/>
      <c r="F94" s="169"/>
    </row>
    <row r="95" spans="1:6" s="6" customFormat="1" ht="39.75">
      <c r="A95" s="129"/>
      <c r="B95" s="150"/>
      <c r="C95" s="38" t="s">
        <v>312</v>
      </c>
      <c r="D95" s="75"/>
      <c r="E95" s="134"/>
      <c r="F95" s="169"/>
    </row>
    <row r="96" spans="1:6" s="6" customFormat="1" ht="39.75">
      <c r="A96" s="129"/>
      <c r="B96" s="150"/>
      <c r="C96" s="38" t="s">
        <v>313</v>
      </c>
      <c r="D96" s="75"/>
      <c r="E96" s="134"/>
      <c r="F96" s="169"/>
    </row>
    <row r="97" spans="1:6" s="6" customFormat="1" ht="39.75">
      <c r="A97" s="129"/>
      <c r="B97" s="150"/>
      <c r="C97" s="38" t="s">
        <v>314</v>
      </c>
      <c r="D97" s="75"/>
      <c r="E97" s="135"/>
      <c r="F97" s="170"/>
    </row>
    <row r="98" spans="1:6" s="6" customFormat="1" ht="15">
      <c r="A98" s="27" t="s">
        <v>37</v>
      </c>
      <c r="B98" s="126" t="s">
        <v>135</v>
      </c>
      <c r="C98" s="127"/>
      <c r="D98" s="127"/>
      <c r="E98" s="127"/>
      <c r="F98" s="128"/>
    </row>
    <row r="99" spans="1:6" s="7" customFormat="1" ht="15" customHeight="1">
      <c r="A99" s="74" t="s">
        <v>391</v>
      </c>
      <c r="B99" s="171" t="s">
        <v>392</v>
      </c>
      <c r="C99" s="172"/>
      <c r="D99" s="172"/>
      <c r="E99" s="172"/>
      <c r="F99" s="173"/>
    </row>
    <row r="100" spans="1:6" s="7" customFormat="1" ht="15">
      <c r="A100" s="129" t="s">
        <v>393</v>
      </c>
      <c r="B100" s="140" t="s">
        <v>445</v>
      </c>
      <c r="C100" s="141"/>
      <c r="D100" s="85"/>
      <c r="E100" s="84"/>
      <c r="F100" s="35">
        <f>(2*D100+SUM(E101:E129))/2</f>
        <v>0</v>
      </c>
    </row>
    <row r="101" spans="1:6" s="7" customFormat="1" ht="15">
      <c r="A101" s="129"/>
      <c r="B101" s="184" t="s">
        <v>384</v>
      </c>
      <c r="C101" s="185"/>
      <c r="D101" s="185"/>
      <c r="E101" s="185"/>
      <c r="F101" s="186"/>
    </row>
    <row r="102" spans="1:6" s="7" customFormat="1" ht="15">
      <c r="A102" s="129"/>
      <c r="B102" s="131" t="s">
        <v>27</v>
      </c>
      <c r="C102" s="37" t="s">
        <v>28</v>
      </c>
      <c r="D102" s="85"/>
      <c r="E102" s="195">
        <f>MAX(D102:D103)</f>
        <v>0</v>
      </c>
      <c r="F102" s="201"/>
    </row>
    <row r="103" spans="1:6" s="7" customFormat="1" ht="15">
      <c r="A103" s="129"/>
      <c r="B103" s="131"/>
      <c r="C103" s="49" t="s">
        <v>29</v>
      </c>
      <c r="D103" s="86"/>
      <c r="E103" s="197"/>
      <c r="F103" s="202"/>
    </row>
    <row r="104" spans="1:6" s="7" customFormat="1" ht="15">
      <c r="A104" s="129"/>
      <c r="B104" s="55" t="s">
        <v>12</v>
      </c>
      <c r="C104" s="55" t="s">
        <v>4</v>
      </c>
      <c r="D104" s="87"/>
      <c r="E104" s="89">
        <f>MAX(D104)</f>
        <v>0</v>
      </c>
      <c r="F104" s="202"/>
    </row>
    <row r="105" spans="1:6" s="7" customFormat="1" ht="15">
      <c r="A105" s="129"/>
      <c r="B105" s="131" t="s">
        <v>121</v>
      </c>
      <c r="C105" s="55" t="s">
        <v>122</v>
      </c>
      <c r="D105" s="87"/>
      <c r="E105" s="195">
        <f>MAX(D105:D108)</f>
        <v>0</v>
      </c>
      <c r="F105" s="202"/>
    </row>
    <row r="106" spans="1:6" s="7" customFormat="1" ht="15">
      <c r="A106" s="129"/>
      <c r="B106" s="131"/>
      <c r="C106" s="55" t="s">
        <v>123</v>
      </c>
      <c r="D106" s="87"/>
      <c r="E106" s="196"/>
      <c r="F106" s="202"/>
    </row>
    <row r="107" spans="1:6" s="7" customFormat="1" ht="25.5">
      <c r="A107" s="129"/>
      <c r="B107" s="131"/>
      <c r="C107" s="63" t="s">
        <v>354</v>
      </c>
      <c r="D107" s="87"/>
      <c r="E107" s="196"/>
      <c r="F107" s="202"/>
    </row>
    <row r="108" spans="1:6" s="7" customFormat="1" ht="15">
      <c r="A108" s="129"/>
      <c r="B108" s="131"/>
      <c r="C108" s="63" t="s">
        <v>355</v>
      </c>
      <c r="D108" s="87"/>
      <c r="E108" s="197"/>
      <c r="F108" s="202"/>
    </row>
    <row r="109" spans="1:6" s="7" customFormat="1" ht="51">
      <c r="A109" s="129"/>
      <c r="B109" s="55" t="s">
        <v>30</v>
      </c>
      <c r="C109" s="55" t="s">
        <v>31</v>
      </c>
      <c r="D109" s="87"/>
      <c r="E109" s="89">
        <f>MAX(D109)</f>
        <v>0</v>
      </c>
      <c r="F109" s="202"/>
    </row>
    <row r="110" spans="1:6" s="7" customFormat="1" ht="25.5">
      <c r="A110" s="129"/>
      <c r="B110" s="131" t="s">
        <v>32</v>
      </c>
      <c r="C110" s="55" t="s">
        <v>33</v>
      </c>
      <c r="D110" s="87"/>
      <c r="E110" s="195">
        <f>MAX(D110:D111)</f>
        <v>0</v>
      </c>
      <c r="F110" s="202"/>
    </row>
    <row r="111" spans="1:6" s="7" customFormat="1" ht="25.5">
      <c r="A111" s="129"/>
      <c r="B111" s="131"/>
      <c r="C111" s="55" t="s">
        <v>34</v>
      </c>
      <c r="D111" s="87"/>
      <c r="E111" s="197"/>
      <c r="F111" s="202"/>
    </row>
    <row r="112" spans="1:6" s="7" customFormat="1" ht="25.5">
      <c r="A112" s="129"/>
      <c r="B112" s="149" t="s">
        <v>16</v>
      </c>
      <c r="C112" s="32" t="s">
        <v>125</v>
      </c>
      <c r="D112" s="87"/>
      <c r="E112" s="195">
        <f>MAX(D112:D119)</f>
        <v>0</v>
      </c>
      <c r="F112" s="202"/>
    </row>
    <row r="113" spans="1:6" s="7" customFormat="1" ht="25.5">
      <c r="A113" s="129"/>
      <c r="B113" s="149"/>
      <c r="C113" s="32" t="s">
        <v>126</v>
      </c>
      <c r="D113" s="87"/>
      <c r="E113" s="196"/>
      <c r="F113" s="202"/>
    </row>
    <row r="114" spans="1:6" s="7" customFormat="1" ht="25.5">
      <c r="A114" s="129"/>
      <c r="B114" s="149"/>
      <c r="C114" s="32" t="s">
        <v>127</v>
      </c>
      <c r="D114" s="87"/>
      <c r="E114" s="196"/>
      <c r="F114" s="202"/>
    </row>
    <row r="115" spans="1:6" s="7" customFormat="1" ht="25.5">
      <c r="A115" s="129"/>
      <c r="B115" s="149"/>
      <c r="C115" s="32" t="s">
        <v>128</v>
      </c>
      <c r="D115" s="87"/>
      <c r="E115" s="196"/>
      <c r="F115" s="202"/>
    </row>
    <row r="116" spans="1:6" s="7" customFormat="1" ht="25.5">
      <c r="A116" s="129"/>
      <c r="B116" s="149"/>
      <c r="C116" s="32" t="s">
        <v>129</v>
      </c>
      <c r="D116" s="79"/>
      <c r="E116" s="196"/>
      <c r="F116" s="202"/>
    </row>
    <row r="117" spans="1:6" s="7" customFormat="1" ht="25.5">
      <c r="A117" s="129"/>
      <c r="B117" s="149"/>
      <c r="C117" s="32" t="s">
        <v>130</v>
      </c>
      <c r="D117" s="79"/>
      <c r="E117" s="196"/>
      <c r="F117" s="202"/>
    </row>
    <row r="118" spans="1:6" s="7" customFormat="1" ht="25.5">
      <c r="A118" s="129"/>
      <c r="B118" s="149"/>
      <c r="C118" s="32" t="s">
        <v>131</v>
      </c>
      <c r="D118" s="79"/>
      <c r="E118" s="196"/>
      <c r="F118" s="202"/>
    </row>
    <row r="119" spans="1:6" s="7" customFormat="1" ht="25.5">
      <c r="A119" s="129"/>
      <c r="B119" s="149"/>
      <c r="C119" s="32" t="s">
        <v>132</v>
      </c>
      <c r="D119" s="79"/>
      <c r="E119" s="197"/>
      <c r="F119" s="202"/>
    </row>
    <row r="120" spans="1:6" s="7" customFormat="1" ht="25.5">
      <c r="A120" s="129"/>
      <c r="B120" s="149" t="s">
        <v>15</v>
      </c>
      <c r="C120" s="32" t="s">
        <v>133</v>
      </c>
      <c r="D120" s="79"/>
      <c r="E120" s="195">
        <f>MAX(D120:D122)</f>
        <v>0</v>
      </c>
      <c r="F120" s="202"/>
    </row>
    <row r="121" spans="1:6" s="7" customFormat="1" ht="25.5">
      <c r="A121" s="129"/>
      <c r="B121" s="149"/>
      <c r="C121" s="32" t="s">
        <v>35</v>
      </c>
      <c r="D121" s="79"/>
      <c r="E121" s="196"/>
      <c r="F121" s="202"/>
    </row>
    <row r="122" spans="1:6" s="7" customFormat="1" ht="25.5">
      <c r="A122" s="129"/>
      <c r="B122" s="149"/>
      <c r="C122" s="32" t="s">
        <v>134</v>
      </c>
      <c r="D122" s="79"/>
      <c r="E122" s="197"/>
      <c r="F122" s="202"/>
    </row>
    <row r="123" spans="1:6" s="7" customFormat="1" ht="25.5">
      <c r="A123" s="129"/>
      <c r="B123" s="58" t="s">
        <v>17</v>
      </c>
      <c r="C123" s="58" t="s">
        <v>1</v>
      </c>
      <c r="D123" s="88"/>
      <c r="E123" s="89">
        <f>MAX(D123)</f>
        <v>0</v>
      </c>
      <c r="F123" s="202"/>
    </row>
    <row r="124" spans="1:6" s="7" customFormat="1" ht="39.75">
      <c r="A124" s="129"/>
      <c r="B124" s="150" t="s">
        <v>36</v>
      </c>
      <c r="C124" s="38" t="s">
        <v>309</v>
      </c>
      <c r="D124" s="85"/>
      <c r="E124" s="195">
        <f>MAX(D124:D129)</f>
        <v>0</v>
      </c>
      <c r="F124" s="202"/>
    </row>
    <row r="125" spans="1:6" s="7" customFormat="1" ht="39.75">
      <c r="A125" s="129"/>
      <c r="B125" s="150"/>
      <c r="C125" s="38" t="s">
        <v>310</v>
      </c>
      <c r="D125" s="85"/>
      <c r="E125" s="196"/>
      <c r="F125" s="202"/>
    </row>
    <row r="126" spans="1:6" s="7" customFormat="1" ht="39.75">
      <c r="A126" s="129"/>
      <c r="B126" s="150"/>
      <c r="C126" s="38" t="s">
        <v>311</v>
      </c>
      <c r="D126" s="85"/>
      <c r="E126" s="196"/>
      <c r="F126" s="202"/>
    </row>
    <row r="127" spans="1:6" s="7" customFormat="1" ht="39.75">
      <c r="A127" s="129"/>
      <c r="B127" s="150"/>
      <c r="C127" s="38" t="s">
        <v>312</v>
      </c>
      <c r="D127" s="85"/>
      <c r="E127" s="196"/>
      <c r="F127" s="202"/>
    </row>
    <row r="128" spans="1:6" s="7" customFormat="1" ht="39.75">
      <c r="A128" s="129"/>
      <c r="B128" s="150"/>
      <c r="C128" s="38" t="s">
        <v>313</v>
      </c>
      <c r="D128" s="85"/>
      <c r="E128" s="196"/>
      <c r="F128" s="202"/>
    </row>
    <row r="129" spans="1:6" s="7" customFormat="1" ht="39.75">
      <c r="A129" s="129"/>
      <c r="B129" s="150"/>
      <c r="C129" s="38" t="s">
        <v>314</v>
      </c>
      <c r="D129" s="85"/>
      <c r="E129" s="197"/>
      <c r="F129" s="203"/>
    </row>
    <row r="130" spans="1:6" s="6" customFormat="1" ht="15" customHeight="1">
      <c r="A130" s="74" t="s">
        <v>137</v>
      </c>
      <c r="B130" s="171" t="s">
        <v>394</v>
      </c>
      <c r="C130" s="172"/>
      <c r="D130" s="172"/>
      <c r="E130" s="172"/>
      <c r="F130" s="173"/>
    </row>
    <row r="131" spans="1:6" s="6" customFormat="1" ht="15">
      <c r="A131" s="129" t="s">
        <v>395</v>
      </c>
      <c r="B131" s="140" t="s">
        <v>445</v>
      </c>
      <c r="C131" s="141"/>
      <c r="D131" s="75"/>
      <c r="E131" s="82"/>
      <c r="F131" s="35">
        <f>(2*D131+SUM(E132:E161))/2</f>
        <v>0</v>
      </c>
    </row>
    <row r="132" spans="1:6" s="6" customFormat="1" ht="15">
      <c r="A132" s="129"/>
      <c r="B132" s="142" t="s">
        <v>384</v>
      </c>
      <c r="C132" s="143"/>
      <c r="D132" s="143"/>
      <c r="E132" s="143"/>
      <c r="F132" s="144"/>
    </row>
    <row r="133" spans="1:6" s="6" customFormat="1" ht="15">
      <c r="A133" s="129"/>
      <c r="B133" s="130" t="s">
        <v>27</v>
      </c>
      <c r="C133" s="31" t="s">
        <v>28</v>
      </c>
      <c r="D133" s="75"/>
      <c r="E133" s="133">
        <f>MAX(D133:D134)</f>
        <v>0</v>
      </c>
      <c r="F133" s="165"/>
    </row>
    <row r="134" spans="1:6" s="6" customFormat="1" ht="15">
      <c r="A134" s="129"/>
      <c r="B134" s="130"/>
      <c r="C134" s="54" t="s">
        <v>29</v>
      </c>
      <c r="D134" s="76"/>
      <c r="E134" s="135"/>
      <c r="F134" s="166"/>
    </row>
    <row r="135" spans="1:6" s="6" customFormat="1" ht="15">
      <c r="A135" s="129"/>
      <c r="B135" s="56" t="s">
        <v>12</v>
      </c>
      <c r="C135" s="56" t="s">
        <v>4</v>
      </c>
      <c r="D135" s="77"/>
      <c r="E135" s="83">
        <f>MAX(D135)</f>
        <v>0</v>
      </c>
      <c r="F135" s="166"/>
    </row>
    <row r="136" spans="1:6" s="6" customFormat="1" ht="15">
      <c r="A136" s="129"/>
      <c r="B136" s="131" t="s">
        <v>121</v>
      </c>
      <c r="C136" s="55" t="s">
        <v>122</v>
      </c>
      <c r="D136" s="77"/>
      <c r="E136" s="133">
        <f>MAX(D136:D139)</f>
        <v>0</v>
      </c>
      <c r="F136" s="166"/>
    </row>
    <row r="137" spans="1:6" s="6" customFormat="1" ht="15">
      <c r="A137" s="129"/>
      <c r="B137" s="130"/>
      <c r="C137" s="55" t="s">
        <v>123</v>
      </c>
      <c r="D137" s="77"/>
      <c r="E137" s="134"/>
      <c r="F137" s="166"/>
    </row>
    <row r="138" spans="1:6" s="6" customFormat="1" ht="25.5">
      <c r="A138" s="129"/>
      <c r="B138" s="130"/>
      <c r="C138" s="63" t="s">
        <v>354</v>
      </c>
      <c r="D138" s="77"/>
      <c r="E138" s="134"/>
      <c r="F138" s="166"/>
    </row>
    <row r="139" spans="1:6" s="6" customFormat="1" ht="15">
      <c r="A139" s="129"/>
      <c r="B139" s="130"/>
      <c r="C139" s="63" t="s">
        <v>355</v>
      </c>
      <c r="D139" s="77"/>
      <c r="E139" s="135"/>
      <c r="F139" s="166"/>
    </row>
    <row r="140" spans="1:6" s="6" customFormat="1" ht="25.5">
      <c r="A140" s="129"/>
      <c r="B140" s="56" t="s">
        <v>138</v>
      </c>
      <c r="C140" s="55" t="s">
        <v>139</v>
      </c>
      <c r="D140" s="77"/>
      <c r="E140" s="83">
        <f>MAX(D140)</f>
        <v>0</v>
      </c>
      <c r="F140" s="166"/>
    </row>
    <row r="141" spans="1:6" s="6" customFormat="1" ht="51">
      <c r="A141" s="129"/>
      <c r="B141" s="56" t="s">
        <v>30</v>
      </c>
      <c r="C141" s="56" t="s">
        <v>31</v>
      </c>
      <c r="D141" s="77"/>
      <c r="E141" s="83">
        <f>MAX(D141)</f>
        <v>0</v>
      </c>
      <c r="F141" s="166"/>
    </row>
    <row r="142" spans="1:6" s="6" customFormat="1" ht="25.5">
      <c r="A142" s="129"/>
      <c r="B142" s="130" t="s">
        <v>32</v>
      </c>
      <c r="C142" s="56" t="s">
        <v>33</v>
      </c>
      <c r="D142" s="77"/>
      <c r="E142" s="133">
        <f>MAX(D142:D143)</f>
        <v>0</v>
      </c>
      <c r="F142" s="166"/>
    </row>
    <row r="143" spans="1:6" s="6" customFormat="1" ht="25.5">
      <c r="A143" s="129"/>
      <c r="B143" s="130"/>
      <c r="C143" s="56" t="s">
        <v>34</v>
      </c>
      <c r="D143" s="77"/>
      <c r="E143" s="135"/>
      <c r="F143" s="166"/>
    </row>
    <row r="144" spans="1:6" s="6" customFormat="1" ht="25.5">
      <c r="A144" s="129"/>
      <c r="B144" s="132" t="s">
        <v>16</v>
      </c>
      <c r="C144" s="32" t="s">
        <v>125</v>
      </c>
      <c r="D144" s="77"/>
      <c r="E144" s="133">
        <f>MAX(D144:D151)</f>
        <v>0</v>
      </c>
      <c r="F144" s="166"/>
    </row>
    <row r="145" spans="1:6" s="6" customFormat="1" ht="25.5">
      <c r="A145" s="129"/>
      <c r="B145" s="132"/>
      <c r="C145" s="32" t="s">
        <v>126</v>
      </c>
      <c r="D145" s="77"/>
      <c r="E145" s="134"/>
      <c r="F145" s="166"/>
    </row>
    <row r="146" spans="1:6" s="6" customFormat="1" ht="25.5">
      <c r="A146" s="129"/>
      <c r="B146" s="132"/>
      <c r="C146" s="32" t="s">
        <v>127</v>
      </c>
      <c r="D146" s="77"/>
      <c r="E146" s="134"/>
      <c r="F146" s="166"/>
    </row>
    <row r="147" spans="1:6" s="6" customFormat="1" ht="25.5">
      <c r="A147" s="129"/>
      <c r="B147" s="132"/>
      <c r="C147" s="32" t="s">
        <v>128</v>
      </c>
      <c r="D147" s="77"/>
      <c r="E147" s="134"/>
      <c r="F147" s="166"/>
    </row>
    <row r="148" spans="1:6" s="6" customFormat="1" ht="25.5">
      <c r="A148" s="129"/>
      <c r="B148" s="132"/>
      <c r="C148" s="32" t="s">
        <v>129</v>
      </c>
      <c r="D148" s="78"/>
      <c r="E148" s="134"/>
      <c r="F148" s="166"/>
    </row>
    <row r="149" spans="1:6" s="6" customFormat="1" ht="25.5">
      <c r="A149" s="129"/>
      <c r="B149" s="132"/>
      <c r="C149" s="32" t="s">
        <v>130</v>
      </c>
      <c r="D149" s="78"/>
      <c r="E149" s="134"/>
      <c r="F149" s="166"/>
    </row>
    <row r="150" spans="1:6" s="6" customFormat="1" ht="25.5">
      <c r="A150" s="129"/>
      <c r="B150" s="132"/>
      <c r="C150" s="32" t="s">
        <v>131</v>
      </c>
      <c r="D150" s="78"/>
      <c r="E150" s="134"/>
      <c r="F150" s="166"/>
    </row>
    <row r="151" spans="1:6" s="6" customFormat="1" ht="25.5">
      <c r="A151" s="129"/>
      <c r="B151" s="132"/>
      <c r="C151" s="32" t="s">
        <v>132</v>
      </c>
      <c r="D151" s="78"/>
      <c r="E151" s="135"/>
      <c r="F151" s="166"/>
    </row>
    <row r="152" spans="1:6" s="6" customFormat="1" ht="25.5">
      <c r="A152" s="129"/>
      <c r="B152" s="132" t="s">
        <v>15</v>
      </c>
      <c r="C152" s="32" t="s">
        <v>133</v>
      </c>
      <c r="D152" s="79"/>
      <c r="E152" s="133">
        <f>MAX(D152:D154)</f>
        <v>0</v>
      </c>
      <c r="F152" s="166"/>
    </row>
    <row r="153" spans="1:6" s="6" customFormat="1" ht="25.5">
      <c r="A153" s="129"/>
      <c r="B153" s="132"/>
      <c r="C153" s="32" t="s">
        <v>35</v>
      </c>
      <c r="D153" s="79"/>
      <c r="E153" s="134"/>
      <c r="F153" s="166"/>
    </row>
    <row r="154" spans="1:6" s="6" customFormat="1" ht="25.5">
      <c r="A154" s="129"/>
      <c r="B154" s="132"/>
      <c r="C154" s="33" t="s">
        <v>134</v>
      </c>
      <c r="D154" s="78"/>
      <c r="E154" s="135"/>
      <c r="F154" s="166"/>
    </row>
    <row r="155" spans="1:6" s="6" customFormat="1" ht="25.5">
      <c r="A155" s="129"/>
      <c r="B155" s="59" t="s">
        <v>17</v>
      </c>
      <c r="C155" s="59" t="s">
        <v>1</v>
      </c>
      <c r="D155" s="80"/>
      <c r="E155" s="83">
        <f>MAX(D155)</f>
        <v>0</v>
      </c>
      <c r="F155" s="166"/>
    </row>
    <row r="156" spans="1:6" s="6" customFormat="1" ht="39.75">
      <c r="A156" s="129"/>
      <c r="B156" s="137" t="s">
        <v>36</v>
      </c>
      <c r="C156" s="34" t="s">
        <v>303</v>
      </c>
      <c r="D156" s="75"/>
      <c r="E156" s="133">
        <f>MAX(D156:D161)</f>
        <v>0</v>
      </c>
      <c r="F156" s="166"/>
    </row>
    <row r="157" spans="1:6" s="6" customFormat="1" ht="39.75">
      <c r="A157" s="129"/>
      <c r="B157" s="137"/>
      <c r="C157" s="34" t="s">
        <v>304</v>
      </c>
      <c r="D157" s="75"/>
      <c r="E157" s="134"/>
      <c r="F157" s="166"/>
    </row>
    <row r="158" spans="1:6" s="6" customFormat="1" ht="39.75">
      <c r="A158" s="129"/>
      <c r="B158" s="137"/>
      <c r="C158" s="34" t="s">
        <v>305</v>
      </c>
      <c r="D158" s="75"/>
      <c r="E158" s="134"/>
      <c r="F158" s="166"/>
    </row>
    <row r="159" spans="1:6" s="6" customFormat="1" ht="39.75">
      <c r="A159" s="129"/>
      <c r="B159" s="137"/>
      <c r="C159" s="34" t="s">
        <v>306</v>
      </c>
      <c r="D159" s="75"/>
      <c r="E159" s="134"/>
      <c r="F159" s="166"/>
    </row>
    <row r="160" spans="1:6" s="6" customFormat="1" ht="39.75">
      <c r="A160" s="129"/>
      <c r="B160" s="137"/>
      <c r="C160" s="34" t="s">
        <v>307</v>
      </c>
      <c r="D160" s="75"/>
      <c r="E160" s="134"/>
      <c r="F160" s="166"/>
    </row>
    <row r="161" spans="1:6" s="6" customFormat="1" ht="39.75">
      <c r="A161" s="129"/>
      <c r="B161" s="137"/>
      <c r="C161" s="34" t="s">
        <v>308</v>
      </c>
      <c r="D161" s="75"/>
      <c r="E161" s="135"/>
      <c r="F161" s="167"/>
    </row>
    <row r="162" spans="1:6" s="6" customFormat="1" ht="15" customHeight="1">
      <c r="A162" s="74" t="s">
        <v>396</v>
      </c>
      <c r="B162" s="171" t="s">
        <v>397</v>
      </c>
      <c r="C162" s="172"/>
      <c r="D162" s="172"/>
      <c r="E162" s="172"/>
      <c r="F162" s="173"/>
    </row>
    <row r="163" spans="1:6" s="6" customFormat="1" ht="15">
      <c r="A163" s="129" t="s">
        <v>398</v>
      </c>
      <c r="B163" s="140" t="s">
        <v>445</v>
      </c>
      <c r="C163" s="141"/>
      <c r="D163" s="75"/>
      <c r="E163" s="82"/>
      <c r="F163" s="35">
        <f>(2*D163+SUM(E164:E195))/2</f>
        <v>0</v>
      </c>
    </row>
    <row r="164" spans="1:6" s="6" customFormat="1" ht="15">
      <c r="A164" s="129"/>
      <c r="B164" s="142" t="s">
        <v>384</v>
      </c>
      <c r="C164" s="143"/>
      <c r="D164" s="143"/>
      <c r="E164" s="143"/>
      <c r="F164" s="144"/>
    </row>
    <row r="165" spans="1:6" s="6" customFormat="1" ht="15">
      <c r="A165" s="129"/>
      <c r="B165" s="130" t="s">
        <v>27</v>
      </c>
      <c r="C165" s="31" t="s">
        <v>28</v>
      </c>
      <c r="D165" s="75"/>
      <c r="E165" s="133">
        <f>MAX(D165:D166)</f>
        <v>0</v>
      </c>
      <c r="F165" s="165"/>
    </row>
    <row r="166" spans="1:6" s="6" customFormat="1" ht="15">
      <c r="A166" s="129"/>
      <c r="B166" s="130"/>
      <c r="C166" s="54" t="s">
        <v>29</v>
      </c>
      <c r="D166" s="76"/>
      <c r="E166" s="135"/>
      <c r="F166" s="166"/>
    </row>
    <row r="167" spans="1:6" s="6" customFormat="1" ht="15">
      <c r="A167" s="129"/>
      <c r="B167" s="130" t="s">
        <v>12</v>
      </c>
      <c r="C167" s="56" t="s">
        <v>140</v>
      </c>
      <c r="D167" s="77"/>
      <c r="E167" s="133">
        <f>MAX(D167:D170)</f>
        <v>0</v>
      </c>
      <c r="F167" s="166"/>
    </row>
    <row r="168" spans="1:6" s="6" customFormat="1" ht="15">
      <c r="A168" s="129"/>
      <c r="B168" s="130"/>
      <c r="C168" s="56" t="s">
        <v>141</v>
      </c>
      <c r="D168" s="77"/>
      <c r="E168" s="134"/>
      <c r="F168" s="166"/>
    </row>
    <row r="169" spans="1:6" s="6" customFormat="1" ht="15">
      <c r="A169" s="129"/>
      <c r="B169" s="130"/>
      <c r="C169" s="56" t="s">
        <v>142</v>
      </c>
      <c r="D169" s="77"/>
      <c r="E169" s="134"/>
      <c r="F169" s="166"/>
    </row>
    <row r="170" spans="1:6" s="6" customFormat="1" ht="15">
      <c r="A170" s="129"/>
      <c r="B170" s="130"/>
      <c r="C170" s="56" t="s">
        <v>143</v>
      </c>
      <c r="D170" s="77"/>
      <c r="E170" s="135"/>
      <c r="F170" s="166"/>
    </row>
    <row r="171" spans="1:6" s="6" customFormat="1" ht="15">
      <c r="A171" s="129"/>
      <c r="B171" s="131" t="s">
        <v>121</v>
      </c>
      <c r="C171" s="55" t="s">
        <v>122</v>
      </c>
      <c r="D171" s="77"/>
      <c r="E171" s="133">
        <f>MAX(D171:D174)</f>
        <v>0</v>
      </c>
      <c r="F171" s="166"/>
    </row>
    <row r="172" spans="1:6" s="6" customFormat="1" ht="15">
      <c r="A172" s="129"/>
      <c r="B172" s="130"/>
      <c r="C172" s="55" t="s">
        <v>123</v>
      </c>
      <c r="D172" s="77"/>
      <c r="E172" s="134"/>
      <c r="F172" s="166"/>
    </row>
    <row r="173" spans="1:6" s="6" customFormat="1" ht="25.5">
      <c r="A173" s="129"/>
      <c r="B173" s="130"/>
      <c r="C173" s="56" t="s">
        <v>124</v>
      </c>
      <c r="D173" s="77"/>
      <c r="E173" s="134"/>
      <c r="F173" s="166"/>
    </row>
    <row r="174" spans="1:6" s="6" customFormat="1" ht="15">
      <c r="A174" s="129"/>
      <c r="B174" s="130"/>
      <c r="C174" s="56" t="s">
        <v>136</v>
      </c>
      <c r="D174" s="77"/>
      <c r="E174" s="135"/>
      <c r="F174" s="166"/>
    </row>
    <row r="175" spans="1:6" s="6" customFormat="1" ht="51">
      <c r="A175" s="129"/>
      <c r="B175" s="56" t="s">
        <v>30</v>
      </c>
      <c r="C175" s="56" t="s">
        <v>31</v>
      </c>
      <c r="D175" s="77"/>
      <c r="E175" s="83">
        <f>MAX(D175)</f>
        <v>0</v>
      </c>
      <c r="F175" s="166"/>
    </row>
    <row r="176" spans="1:6" s="6" customFormat="1" ht="25.5">
      <c r="A176" s="129"/>
      <c r="B176" s="130" t="s">
        <v>32</v>
      </c>
      <c r="C176" s="56" t="s">
        <v>33</v>
      </c>
      <c r="D176" s="77"/>
      <c r="E176" s="133">
        <f>MAX(D176:D177)</f>
        <v>0</v>
      </c>
      <c r="F176" s="166"/>
    </row>
    <row r="177" spans="1:6" s="6" customFormat="1" ht="25.5">
      <c r="A177" s="129"/>
      <c r="B177" s="130"/>
      <c r="C177" s="56" t="s">
        <v>34</v>
      </c>
      <c r="D177" s="77"/>
      <c r="E177" s="135"/>
      <c r="F177" s="166"/>
    </row>
    <row r="178" spans="1:6" s="6" customFormat="1" ht="25.5">
      <c r="A178" s="129"/>
      <c r="B178" s="132" t="s">
        <v>16</v>
      </c>
      <c r="C178" s="32" t="s">
        <v>125</v>
      </c>
      <c r="D178" s="77"/>
      <c r="E178" s="133">
        <f>MAX(D178:D185)</f>
        <v>0</v>
      </c>
      <c r="F178" s="166"/>
    </row>
    <row r="179" spans="1:6" s="6" customFormat="1" ht="25.5">
      <c r="A179" s="129"/>
      <c r="B179" s="132"/>
      <c r="C179" s="32" t="s">
        <v>126</v>
      </c>
      <c r="D179" s="77"/>
      <c r="E179" s="134"/>
      <c r="F179" s="166"/>
    </row>
    <row r="180" spans="1:6" s="6" customFormat="1" ht="25.5">
      <c r="A180" s="129"/>
      <c r="B180" s="132"/>
      <c r="C180" s="32" t="s">
        <v>127</v>
      </c>
      <c r="D180" s="77"/>
      <c r="E180" s="134"/>
      <c r="F180" s="166"/>
    </row>
    <row r="181" spans="1:6" s="6" customFormat="1" ht="25.5">
      <c r="A181" s="129"/>
      <c r="B181" s="132"/>
      <c r="C181" s="32" t="s">
        <v>128</v>
      </c>
      <c r="D181" s="77"/>
      <c r="E181" s="134"/>
      <c r="F181" s="166"/>
    </row>
    <row r="182" spans="1:6" s="6" customFormat="1" ht="25.5">
      <c r="A182" s="129"/>
      <c r="B182" s="132"/>
      <c r="C182" s="32" t="s">
        <v>129</v>
      </c>
      <c r="D182" s="78"/>
      <c r="E182" s="134"/>
      <c r="F182" s="166"/>
    </row>
    <row r="183" spans="1:6" s="6" customFormat="1" ht="25.5">
      <c r="A183" s="129"/>
      <c r="B183" s="132"/>
      <c r="C183" s="32" t="s">
        <v>130</v>
      </c>
      <c r="D183" s="78"/>
      <c r="E183" s="134"/>
      <c r="F183" s="166"/>
    </row>
    <row r="184" spans="1:6" s="6" customFormat="1" ht="25.5">
      <c r="A184" s="129"/>
      <c r="B184" s="132"/>
      <c r="C184" s="32" t="s">
        <v>131</v>
      </c>
      <c r="D184" s="78"/>
      <c r="E184" s="134"/>
      <c r="F184" s="166"/>
    </row>
    <row r="185" spans="1:6" s="6" customFormat="1" ht="25.5">
      <c r="A185" s="129"/>
      <c r="B185" s="132"/>
      <c r="C185" s="32" t="s">
        <v>132</v>
      </c>
      <c r="D185" s="78"/>
      <c r="E185" s="135"/>
      <c r="F185" s="166"/>
    </row>
    <row r="186" spans="1:6" s="6" customFormat="1" ht="25.5">
      <c r="A186" s="129"/>
      <c r="B186" s="132" t="s">
        <v>15</v>
      </c>
      <c r="C186" s="32" t="s">
        <v>133</v>
      </c>
      <c r="D186" s="79"/>
      <c r="E186" s="133">
        <f>MAX(D186:D188)</f>
        <v>0</v>
      </c>
      <c r="F186" s="166"/>
    </row>
    <row r="187" spans="1:6" s="6" customFormat="1" ht="25.5">
      <c r="A187" s="129"/>
      <c r="B187" s="132"/>
      <c r="C187" s="32" t="s">
        <v>35</v>
      </c>
      <c r="D187" s="79"/>
      <c r="E187" s="134"/>
      <c r="F187" s="166"/>
    </row>
    <row r="188" spans="1:6" s="6" customFormat="1" ht="25.5">
      <c r="A188" s="129"/>
      <c r="B188" s="132"/>
      <c r="C188" s="33" t="s">
        <v>134</v>
      </c>
      <c r="D188" s="78"/>
      <c r="E188" s="135"/>
      <c r="F188" s="166"/>
    </row>
    <row r="189" spans="1:6" s="6" customFormat="1" ht="25.5">
      <c r="A189" s="129"/>
      <c r="B189" s="59" t="s">
        <v>17</v>
      </c>
      <c r="C189" s="59" t="s">
        <v>1</v>
      </c>
      <c r="D189" s="80"/>
      <c r="E189" s="83">
        <f>MAX(D189)</f>
        <v>0</v>
      </c>
      <c r="F189" s="166"/>
    </row>
    <row r="190" spans="1:6" s="6" customFormat="1" ht="39.75">
      <c r="A190" s="129"/>
      <c r="B190" s="137" t="s">
        <v>36</v>
      </c>
      <c r="C190" s="34" t="s">
        <v>303</v>
      </c>
      <c r="D190" s="75"/>
      <c r="E190" s="133">
        <f>MAX(D190:D195)</f>
        <v>0</v>
      </c>
      <c r="F190" s="166"/>
    </row>
    <row r="191" spans="1:6" s="6" customFormat="1" ht="39.75">
      <c r="A191" s="129"/>
      <c r="B191" s="137"/>
      <c r="C191" s="34" t="s">
        <v>304</v>
      </c>
      <c r="D191" s="75"/>
      <c r="E191" s="134"/>
      <c r="F191" s="166"/>
    </row>
    <row r="192" spans="1:6" s="6" customFormat="1" ht="39.75">
      <c r="A192" s="129"/>
      <c r="B192" s="137"/>
      <c r="C192" s="34" t="s">
        <v>305</v>
      </c>
      <c r="D192" s="75"/>
      <c r="E192" s="134"/>
      <c r="F192" s="166"/>
    </row>
    <row r="193" spans="1:6" s="6" customFormat="1" ht="39.75">
      <c r="A193" s="129"/>
      <c r="B193" s="137"/>
      <c r="C193" s="34" t="s">
        <v>306</v>
      </c>
      <c r="D193" s="75"/>
      <c r="E193" s="134"/>
      <c r="F193" s="166"/>
    </row>
    <row r="194" spans="1:6" s="6" customFormat="1" ht="39.75">
      <c r="A194" s="129"/>
      <c r="B194" s="137"/>
      <c r="C194" s="34" t="s">
        <v>307</v>
      </c>
      <c r="D194" s="75"/>
      <c r="E194" s="134"/>
      <c r="F194" s="166"/>
    </row>
    <row r="195" spans="1:6" s="6" customFormat="1" ht="39.75">
      <c r="A195" s="129"/>
      <c r="B195" s="137"/>
      <c r="C195" s="34" t="s">
        <v>308</v>
      </c>
      <c r="D195" s="75"/>
      <c r="E195" s="135"/>
      <c r="F195" s="167"/>
    </row>
    <row r="196" spans="1:6" s="71" customFormat="1" ht="15" customHeight="1">
      <c r="A196" s="74" t="s">
        <v>399</v>
      </c>
      <c r="B196" s="153" t="s">
        <v>400</v>
      </c>
      <c r="C196" s="154"/>
      <c r="D196" s="154"/>
      <c r="E196" s="154"/>
      <c r="F196" s="155"/>
    </row>
    <row r="197" spans="1:6" s="71" customFormat="1" ht="15">
      <c r="A197" s="129" t="s">
        <v>401</v>
      </c>
      <c r="B197" s="140" t="s">
        <v>445</v>
      </c>
      <c r="C197" s="141"/>
      <c r="D197" s="91"/>
      <c r="E197" s="90"/>
      <c r="F197" s="35">
        <f>(2*D197+SUM(E198:E227))/2</f>
        <v>0</v>
      </c>
    </row>
    <row r="198" spans="1:6" s="71" customFormat="1" ht="15">
      <c r="A198" s="129"/>
      <c r="B198" s="156" t="s">
        <v>384</v>
      </c>
      <c r="C198" s="157"/>
      <c r="D198" s="157"/>
      <c r="E198" s="157"/>
      <c r="F198" s="158"/>
    </row>
    <row r="199" spans="1:6" s="71" customFormat="1" ht="15">
      <c r="A199" s="129"/>
      <c r="B199" s="139" t="s">
        <v>27</v>
      </c>
      <c r="C199" s="61" t="s">
        <v>28</v>
      </c>
      <c r="D199" s="91"/>
      <c r="E199" s="159">
        <f>MAX(D199:D200)</f>
        <v>0</v>
      </c>
      <c r="F199" s="175"/>
    </row>
    <row r="200" spans="1:6" s="71" customFormat="1" ht="15">
      <c r="A200" s="129"/>
      <c r="B200" s="139"/>
      <c r="C200" s="101" t="s">
        <v>29</v>
      </c>
      <c r="D200" s="92"/>
      <c r="E200" s="161"/>
      <c r="F200" s="176"/>
    </row>
    <row r="201" spans="1:6" s="71" customFormat="1" ht="15">
      <c r="A201" s="129"/>
      <c r="B201" s="139" t="s">
        <v>12</v>
      </c>
      <c r="C201" s="63" t="s">
        <v>140</v>
      </c>
      <c r="D201" s="93"/>
      <c r="E201" s="159">
        <f>MAX(D201:D202)</f>
        <v>0</v>
      </c>
      <c r="F201" s="176"/>
    </row>
    <row r="202" spans="1:6" s="71" customFormat="1" ht="15">
      <c r="A202" s="129"/>
      <c r="B202" s="139"/>
      <c r="C202" s="63" t="s">
        <v>142</v>
      </c>
      <c r="D202" s="93"/>
      <c r="E202" s="161"/>
      <c r="F202" s="176"/>
    </row>
    <row r="203" spans="1:6" s="71" customFormat="1" ht="15">
      <c r="A203" s="129"/>
      <c r="B203" s="139" t="s">
        <v>121</v>
      </c>
      <c r="C203" s="63" t="s">
        <v>122</v>
      </c>
      <c r="D203" s="93"/>
      <c r="E203" s="159">
        <f>MAX(D203:D206)</f>
        <v>0</v>
      </c>
      <c r="F203" s="176"/>
    </row>
    <row r="204" spans="1:6" s="71" customFormat="1" ht="15">
      <c r="A204" s="129"/>
      <c r="B204" s="139"/>
      <c r="C204" s="63" t="s">
        <v>123</v>
      </c>
      <c r="D204" s="93"/>
      <c r="E204" s="160"/>
      <c r="F204" s="176"/>
    </row>
    <row r="205" spans="1:6" s="71" customFormat="1" ht="25.5">
      <c r="A205" s="129"/>
      <c r="B205" s="139"/>
      <c r="C205" s="63" t="s">
        <v>124</v>
      </c>
      <c r="D205" s="93"/>
      <c r="E205" s="160"/>
      <c r="F205" s="176"/>
    </row>
    <row r="206" spans="1:6" s="71" customFormat="1" ht="15">
      <c r="A206" s="129"/>
      <c r="B206" s="139"/>
      <c r="C206" s="63" t="s">
        <v>136</v>
      </c>
      <c r="D206" s="93"/>
      <c r="E206" s="161"/>
      <c r="F206" s="176"/>
    </row>
    <row r="207" spans="1:6" s="71" customFormat="1" ht="51">
      <c r="A207" s="129"/>
      <c r="B207" s="63" t="s">
        <v>30</v>
      </c>
      <c r="C207" s="63" t="s">
        <v>31</v>
      </c>
      <c r="D207" s="93"/>
      <c r="E207" s="100">
        <f>MAX(D207)</f>
        <v>0</v>
      </c>
      <c r="F207" s="176"/>
    </row>
    <row r="208" spans="1:6" s="71" customFormat="1" ht="25.5">
      <c r="A208" s="129"/>
      <c r="B208" s="139" t="s">
        <v>32</v>
      </c>
      <c r="C208" s="63" t="s">
        <v>33</v>
      </c>
      <c r="D208" s="93"/>
      <c r="E208" s="159">
        <f>MAX(D208:D209)</f>
        <v>0</v>
      </c>
      <c r="F208" s="176"/>
    </row>
    <row r="209" spans="1:6" s="71" customFormat="1" ht="25.5">
      <c r="A209" s="129"/>
      <c r="B209" s="139"/>
      <c r="C209" s="63" t="s">
        <v>34</v>
      </c>
      <c r="D209" s="93"/>
      <c r="E209" s="161"/>
      <c r="F209" s="176"/>
    </row>
    <row r="210" spans="1:6" s="71" customFormat="1" ht="25.5">
      <c r="A210" s="129"/>
      <c r="B210" s="151" t="s">
        <v>16</v>
      </c>
      <c r="C210" s="64" t="s">
        <v>125</v>
      </c>
      <c r="D210" s="93"/>
      <c r="E210" s="159">
        <f>MAX(D210:D217)</f>
        <v>0</v>
      </c>
      <c r="F210" s="176"/>
    </row>
    <row r="211" spans="1:6" s="71" customFormat="1" ht="25.5">
      <c r="A211" s="129"/>
      <c r="B211" s="151"/>
      <c r="C211" s="64" t="s">
        <v>126</v>
      </c>
      <c r="D211" s="93"/>
      <c r="E211" s="160"/>
      <c r="F211" s="176"/>
    </row>
    <row r="212" spans="1:6" s="71" customFormat="1" ht="25.5">
      <c r="A212" s="129"/>
      <c r="B212" s="151"/>
      <c r="C212" s="64" t="s">
        <v>127</v>
      </c>
      <c r="D212" s="93"/>
      <c r="E212" s="160"/>
      <c r="F212" s="176"/>
    </row>
    <row r="213" spans="1:6" s="71" customFormat="1" ht="25.5">
      <c r="A213" s="129"/>
      <c r="B213" s="151"/>
      <c r="C213" s="64" t="s">
        <v>128</v>
      </c>
      <c r="D213" s="93"/>
      <c r="E213" s="160"/>
      <c r="F213" s="176"/>
    </row>
    <row r="214" spans="1:6" s="71" customFormat="1" ht="25.5">
      <c r="A214" s="129"/>
      <c r="B214" s="151"/>
      <c r="C214" s="64" t="s">
        <v>129</v>
      </c>
      <c r="D214" s="94"/>
      <c r="E214" s="160"/>
      <c r="F214" s="176"/>
    </row>
    <row r="215" spans="1:6" s="71" customFormat="1" ht="25.5">
      <c r="A215" s="129"/>
      <c r="B215" s="151"/>
      <c r="C215" s="64" t="s">
        <v>130</v>
      </c>
      <c r="D215" s="94"/>
      <c r="E215" s="160"/>
      <c r="F215" s="176"/>
    </row>
    <row r="216" spans="1:6" s="71" customFormat="1" ht="25.5">
      <c r="A216" s="129"/>
      <c r="B216" s="151"/>
      <c r="C216" s="64" t="s">
        <v>131</v>
      </c>
      <c r="D216" s="94"/>
      <c r="E216" s="160"/>
      <c r="F216" s="176"/>
    </row>
    <row r="217" spans="1:6" s="71" customFormat="1" ht="25.5">
      <c r="A217" s="129"/>
      <c r="B217" s="151"/>
      <c r="C217" s="64" t="s">
        <v>132</v>
      </c>
      <c r="D217" s="94"/>
      <c r="E217" s="161"/>
      <c r="F217" s="176"/>
    </row>
    <row r="218" spans="1:6" s="71" customFormat="1" ht="25.5">
      <c r="A218" s="129"/>
      <c r="B218" s="151" t="s">
        <v>15</v>
      </c>
      <c r="C218" s="64" t="s">
        <v>133</v>
      </c>
      <c r="D218" s="94"/>
      <c r="E218" s="159">
        <f>MAX(D218:D220)</f>
        <v>0</v>
      </c>
      <c r="F218" s="176"/>
    </row>
    <row r="219" spans="1:6" s="71" customFormat="1" ht="25.5">
      <c r="A219" s="129"/>
      <c r="B219" s="151"/>
      <c r="C219" s="64" t="s">
        <v>35</v>
      </c>
      <c r="D219" s="94"/>
      <c r="E219" s="160"/>
      <c r="F219" s="176"/>
    </row>
    <row r="220" spans="1:6" s="71" customFormat="1" ht="25.5">
      <c r="A220" s="129"/>
      <c r="B220" s="151"/>
      <c r="C220" s="64" t="s">
        <v>134</v>
      </c>
      <c r="D220" s="94"/>
      <c r="E220" s="161"/>
      <c r="F220" s="176"/>
    </row>
    <row r="221" spans="1:6" s="71" customFormat="1" ht="25.5">
      <c r="A221" s="129"/>
      <c r="B221" s="69" t="s">
        <v>17</v>
      </c>
      <c r="C221" s="69" t="s">
        <v>1</v>
      </c>
      <c r="D221" s="95"/>
      <c r="E221" s="100">
        <f>MAX(D221)</f>
        <v>0</v>
      </c>
      <c r="F221" s="176"/>
    </row>
    <row r="222" spans="1:6" s="71" customFormat="1" ht="39.75">
      <c r="A222" s="129"/>
      <c r="B222" s="152" t="s">
        <v>36</v>
      </c>
      <c r="C222" s="65" t="s">
        <v>347</v>
      </c>
      <c r="D222" s="91"/>
      <c r="E222" s="159">
        <f>MAX(D222:D227)</f>
        <v>0</v>
      </c>
      <c r="F222" s="176"/>
    </row>
    <row r="223" spans="1:6" s="71" customFormat="1" ht="39.75">
      <c r="A223" s="129"/>
      <c r="B223" s="152"/>
      <c r="C223" s="65" t="s">
        <v>348</v>
      </c>
      <c r="D223" s="91"/>
      <c r="E223" s="160"/>
      <c r="F223" s="176"/>
    </row>
    <row r="224" spans="1:6" s="71" customFormat="1" ht="39.75">
      <c r="A224" s="129"/>
      <c r="B224" s="152"/>
      <c r="C224" s="65" t="s">
        <v>349</v>
      </c>
      <c r="D224" s="91"/>
      <c r="E224" s="160"/>
      <c r="F224" s="176"/>
    </row>
    <row r="225" spans="1:6" s="71" customFormat="1" ht="39.75">
      <c r="A225" s="129"/>
      <c r="B225" s="152"/>
      <c r="C225" s="65" t="s">
        <v>350</v>
      </c>
      <c r="D225" s="91"/>
      <c r="E225" s="160"/>
      <c r="F225" s="176"/>
    </row>
    <row r="226" spans="1:6" s="71" customFormat="1" ht="39.75">
      <c r="A226" s="129"/>
      <c r="B226" s="152"/>
      <c r="C226" s="65" t="s">
        <v>351</v>
      </c>
      <c r="D226" s="91"/>
      <c r="E226" s="160"/>
      <c r="F226" s="176"/>
    </row>
    <row r="227" spans="1:6" s="71" customFormat="1" ht="39.75">
      <c r="A227" s="129"/>
      <c r="B227" s="152"/>
      <c r="C227" s="65" t="s">
        <v>352</v>
      </c>
      <c r="D227" s="91"/>
      <c r="E227" s="161"/>
      <c r="F227" s="177"/>
    </row>
    <row r="228" spans="1:6" s="6" customFormat="1" ht="15">
      <c r="A228" s="27" t="s">
        <v>144</v>
      </c>
      <c r="B228" s="126" t="s">
        <v>145</v>
      </c>
      <c r="C228" s="127"/>
      <c r="D228" s="127"/>
      <c r="E228" s="127"/>
      <c r="F228" s="128"/>
    </row>
    <row r="229" spans="1:6" s="6" customFormat="1" ht="15" customHeight="1">
      <c r="A229" s="74" t="s">
        <v>402</v>
      </c>
      <c r="B229" s="178" t="s">
        <v>403</v>
      </c>
      <c r="C229" s="179"/>
      <c r="D229" s="179"/>
      <c r="E229" s="179"/>
      <c r="F229" s="180"/>
    </row>
    <row r="230" spans="1:6" s="6" customFormat="1" ht="15">
      <c r="A230" s="129" t="s">
        <v>404</v>
      </c>
      <c r="B230" s="140" t="s">
        <v>445</v>
      </c>
      <c r="C230" s="141"/>
      <c r="D230" s="75"/>
      <c r="E230" s="82"/>
      <c r="F230" s="35">
        <f>(2*D230+SUM(E231:E264))/2</f>
        <v>0</v>
      </c>
    </row>
    <row r="231" spans="1:6" s="6" customFormat="1" ht="15">
      <c r="A231" s="129"/>
      <c r="B231" s="142" t="s">
        <v>384</v>
      </c>
      <c r="C231" s="143"/>
      <c r="D231" s="143"/>
      <c r="E231" s="143"/>
      <c r="F231" s="144"/>
    </row>
    <row r="232" spans="1:6" s="6" customFormat="1" ht="15">
      <c r="A232" s="129"/>
      <c r="B232" s="130" t="s">
        <v>27</v>
      </c>
      <c r="C232" s="31" t="s">
        <v>28</v>
      </c>
      <c r="D232" s="75"/>
      <c r="E232" s="133">
        <f>MAX(D232:D233)</f>
        <v>0</v>
      </c>
      <c r="F232" s="165"/>
    </row>
    <row r="233" spans="1:6" s="6" customFormat="1" ht="15">
      <c r="A233" s="129"/>
      <c r="B233" s="130"/>
      <c r="C233" s="54" t="s">
        <v>29</v>
      </c>
      <c r="D233" s="76"/>
      <c r="E233" s="135"/>
      <c r="F233" s="166"/>
    </row>
    <row r="234" spans="1:6" s="6" customFormat="1" ht="15">
      <c r="A234" s="129"/>
      <c r="B234" s="56" t="s">
        <v>12</v>
      </c>
      <c r="C234" s="56" t="s">
        <v>4</v>
      </c>
      <c r="D234" s="77"/>
      <c r="E234" s="83">
        <f>MAX(D234)</f>
        <v>0</v>
      </c>
      <c r="F234" s="166"/>
    </row>
    <row r="235" spans="1:6" s="6" customFormat="1" ht="15">
      <c r="A235" s="129"/>
      <c r="B235" s="131" t="s">
        <v>121</v>
      </c>
      <c r="C235" s="55" t="s">
        <v>122</v>
      </c>
      <c r="D235" s="77"/>
      <c r="E235" s="133">
        <f>MAX(D235:D238)</f>
        <v>0</v>
      </c>
      <c r="F235" s="166"/>
    </row>
    <row r="236" spans="1:6" s="6" customFormat="1" ht="15">
      <c r="A236" s="129"/>
      <c r="B236" s="130"/>
      <c r="C236" s="55" t="s">
        <v>123</v>
      </c>
      <c r="D236" s="77"/>
      <c r="E236" s="134"/>
      <c r="F236" s="166"/>
    </row>
    <row r="237" spans="1:6" s="6" customFormat="1" ht="25.5">
      <c r="A237" s="129"/>
      <c r="B237" s="130"/>
      <c r="C237" s="56" t="s">
        <v>124</v>
      </c>
      <c r="D237" s="77"/>
      <c r="E237" s="134"/>
      <c r="F237" s="166"/>
    </row>
    <row r="238" spans="1:6" s="6" customFormat="1" ht="15">
      <c r="A238" s="129"/>
      <c r="B238" s="130"/>
      <c r="C238" s="56" t="s">
        <v>136</v>
      </c>
      <c r="D238" s="77"/>
      <c r="E238" s="135"/>
      <c r="F238" s="166"/>
    </row>
    <row r="239" spans="1:6" s="6" customFormat="1" ht="15">
      <c r="A239" s="129"/>
      <c r="B239" s="130" t="s">
        <v>38</v>
      </c>
      <c r="C239" s="56" t="s">
        <v>120</v>
      </c>
      <c r="D239" s="77"/>
      <c r="E239" s="133">
        <f>MAX(D239:D243)</f>
        <v>0</v>
      </c>
      <c r="F239" s="166"/>
    </row>
    <row r="240" spans="1:6" s="6" customFormat="1" ht="15">
      <c r="A240" s="129"/>
      <c r="B240" s="130"/>
      <c r="C240" s="56" t="s">
        <v>146</v>
      </c>
      <c r="D240" s="77"/>
      <c r="E240" s="134"/>
      <c r="F240" s="166"/>
    </row>
    <row r="241" spans="1:6" s="6" customFormat="1" ht="15">
      <c r="A241" s="129"/>
      <c r="B241" s="130"/>
      <c r="C241" s="56" t="s">
        <v>136</v>
      </c>
      <c r="D241" s="77"/>
      <c r="E241" s="134"/>
      <c r="F241" s="166"/>
    </row>
    <row r="242" spans="1:6" s="6" customFormat="1" ht="15">
      <c r="A242" s="129"/>
      <c r="B242" s="130"/>
      <c r="C242" s="55" t="s">
        <v>122</v>
      </c>
      <c r="D242" s="77"/>
      <c r="E242" s="134"/>
      <c r="F242" s="166"/>
    </row>
    <row r="243" spans="1:6" s="6" customFormat="1" ht="15">
      <c r="A243" s="129"/>
      <c r="B243" s="130"/>
      <c r="C243" s="55" t="s">
        <v>123</v>
      </c>
      <c r="D243" s="77"/>
      <c r="E243" s="135"/>
      <c r="F243" s="166"/>
    </row>
    <row r="244" spans="1:6" s="6" customFormat="1" ht="51">
      <c r="A244" s="129"/>
      <c r="B244" s="56" t="s">
        <v>30</v>
      </c>
      <c r="C244" s="56" t="s">
        <v>31</v>
      </c>
      <c r="D244" s="77"/>
      <c r="E244" s="83">
        <f>MAX(D244)</f>
        <v>0</v>
      </c>
      <c r="F244" s="166"/>
    </row>
    <row r="245" spans="1:6" s="6" customFormat="1" ht="25.5">
      <c r="A245" s="129"/>
      <c r="B245" s="130" t="s">
        <v>32</v>
      </c>
      <c r="C245" s="56" t="s">
        <v>33</v>
      </c>
      <c r="D245" s="77"/>
      <c r="E245" s="133">
        <f>MAX(D245:D246)</f>
        <v>0</v>
      </c>
      <c r="F245" s="166"/>
    </row>
    <row r="246" spans="1:6" s="6" customFormat="1" ht="25.5">
      <c r="A246" s="129"/>
      <c r="B246" s="130"/>
      <c r="C246" s="56" t="s">
        <v>34</v>
      </c>
      <c r="D246" s="77"/>
      <c r="E246" s="135"/>
      <c r="F246" s="166"/>
    </row>
    <row r="247" spans="1:6" s="6" customFormat="1" ht="25.5">
      <c r="A247" s="129"/>
      <c r="B247" s="132" t="s">
        <v>16</v>
      </c>
      <c r="C247" s="32" t="s">
        <v>125</v>
      </c>
      <c r="D247" s="77"/>
      <c r="E247" s="133">
        <f>MAX(D247:D254)</f>
        <v>0</v>
      </c>
      <c r="F247" s="166"/>
    </row>
    <row r="248" spans="1:6" s="6" customFormat="1" ht="25.5">
      <c r="A248" s="129"/>
      <c r="B248" s="132"/>
      <c r="C248" s="32" t="s">
        <v>126</v>
      </c>
      <c r="D248" s="77"/>
      <c r="E248" s="134"/>
      <c r="F248" s="166"/>
    </row>
    <row r="249" spans="1:6" s="6" customFormat="1" ht="25.5">
      <c r="A249" s="129"/>
      <c r="B249" s="132"/>
      <c r="C249" s="32" t="s">
        <v>127</v>
      </c>
      <c r="D249" s="77"/>
      <c r="E249" s="134"/>
      <c r="F249" s="166"/>
    </row>
    <row r="250" spans="1:6" s="6" customFormat="1" ht="25.5">
      <c r="A250" s="129"/>
      <c r="B250" s="132"/>
      <c r="C250" s="32" t="s">
        <v>128</v>
      </c>
      <c r="D250" s="77"/>
      <c r="E250" s="134"/>
      <c r="F250" s="166"/>
    </row>
    <row r="251" spans="1:6" s="6" customFormat="1" ht="25.5">
      <c r="A251" s="129"/>
      <c r="B251" s="132"/>
      <c r="C251" s="32" t="s">
        <v>129</v>
      </c>
      <c r="D251" s="78"/>
      <c r="E251" s="134"/>
      <c r="F251" s="166"/>
    </row>
    <row r="252" spans="1:6" s="6" customFormat="1" ht="25.5">
      <c r="A252" s="129"/>
      <c r="B252" s="132"/>
      <c r="C252" s="32" t="s">
        <v>130</v>
      </c>
      <c r="D252" s="78"/>
      <c r="E252" s="134"/>
      <c r="F252" s="166"/>
    </row>
    <row r="253" spans="1:6" s="6" customFormat="1" ht="25.5">
      <c r="A253" s="129"/>
      <c r="B253" s="132"/>
      <c r="C253" s="32" t="s">
        <v>131</v>
      </c>
      <c r="D253" s="78"/>
      <c r="E253" s="134"/>
      <c r="F253" s="166"/>
    </row>
    <row r="254" spans="1:6" s="6" customFormat="1" ht="25.5">
      <c r="A254" s="129"/>
      <c r="B254" s="132"/>
      <c r="C254" s="32" t="s">
        <v>132</v>
      </c>
      <c r="D254" s="78"/>
      <c r="E254" s="135"/>
      <c r="F254" s="166"/>
    </row>
    <row r="255" spans="1:6" s="6" customFormat="1" ht="25.5">
      <c r="A255" s="129"/>
      <c r="B255" s="132" t="s">
        <v>15</v>
      </c>
      <c r="C255" s="32" t="s">
        <v>133</v>
      </c>
      <c r="D255" s="79"/>
      <c r="E255" s="133">
        <f>MAX(D255:D257)</f>
        <v>0</v>
      </c>
      <c r="F255" s="166"/>
    </row>
    <row r="256" spans="1:6" s="6" customFormat="1" ht="25.5">
      <c r="A256" s="129"/>
      <c r="B256" s="132"/>
      <c r="C256" s="32" t="s">
        <v>35</v>
      </c>
      <c r="D256" s="79"/>
      <c r="E256" s="134"/>
      <c r="F256" s="166"/>
    </row>
    <row r="257" spans="1:6" s="6" customFormat="1" ht="25.5">
      <c r="A257" s="129"/>
      <c r="B257" s="132"/>
      <c r="C257" s="33" t="s">
        <v>134</v>
      </c>
      <c r="D257" s="78"/>
      <c r="E257" s="135"/>
      <c r="F257" s="166"/>
    </row>
    <row r="258" spans="1:6" s="6" customFormat="1" ht="25.5">
      <c r="A258" s="129"/>
      <c r="B258" s="59" t="s">
        <v>17</v>
      </c>
      <c r="C258" s="59" t="s">
        <v>1</v>
      </c>
      <c r="D258" s="80"/>
      <c r="E258" s="83">
        <f>MAX(D258)</f>
        <v>0</v>
      </c>
      <c r="F258" s="166"/>
    </row>
    <row r="259" spans="1:6" s="6" customFormat="1" ht="39.75">
      <c r="A259" s="129"/>
      <c r="B259" s="137" t="s">
        <v>36</v>
      </c>
      <c r="C259" s="34" t="s">
        <v>303</v>
      </c>
      <c r="D259" s="75"/>
      <c r="E259" s="133">
        <f>MAX(D259:D264)</f>
        <v>0</v>
      </c>
      <c r="F259" s="166"/>
    </row>
    <row r="260" spans="1:6" s="6" customFormat="1" ht="39.75">
      <c r="A260" s="129"/>
      <c r="B260" s="137"/>
      <c r="C260" s="34" t="s">
        <v>304</v>
      </c>
      <c r="D260" s="75"/>
      <c r="E260" s="134"/>
      <c r="F260" s="166"/>
    </row>
    <row r="261" spans="1:6" s="6" customFormat="1" ht="39.75">
      <c r="A261" s="129"/>
      <c r="B261" s="137"/>
      <c r="C261" s="34" t="s">
        <v>305</v>
      </c>
      <c r="D261" s="75"/>
      <c r="E261" s="134"/>
      <c r="F261" s="166"/>
    </row>
    <row r="262" spans="1:6" s="6" customFormat="1" ht="39.75">
      <c r="A262" s="129"/>
      <c r="B262" s="137"/>
      <c r="C262" s="34" t="s">
        <v>306</v>
      </c>
      <c r="D262" s="75"/>
      <c r="E262" s="134"/>
      <c r="F262" s="166"/>
    </row>
    <row r="263" spans="1:6" s="6" customFormat="1" ht="39.75">
      <c r="A263" s="129"/>
      <c r="B263" s="137"/>
      <c r="C263" s="34" t="s">
        <v>307</v>
      </c>
      <c r="D263" s="75"/>
      <c r="E263" s="134"/>
      <c r="F263" s="166"/>
    </row>
    <row r="264" spans="1:6" s="6" customFormat="1" ht="39.75">
      <c r="A264" s="129"/>
      <c r="B264" s="137"/>
      <c r="C264" s="34" t="s">
        <v>308</v>
      </c>
      <c r="D264" s="75"/>
      <c r="E264" s="135"/>
      <c r="F264" s="167"/>
    </row>
    <row r="265" spans="1:6" s="6" customFormat="1" ht="15" customHeight="1">
      <c r="A265" s="74" t="s">
        <v>405</v>
      </c>
      <c r="B265" s="178" t="s">
        <v>406</v>
      </c>
      <c r="C265" s="179"/>
      <c r="D265" s="179"/>
      <c r="E265" s="179"/>
      <c r="F265" s="180"/>
    </row>
    <row r="266" spans="1:6" s="6" customFormat="1" ht="15">
      <c r="A266" s="129" t="s">
        <v>407</v>
      </c>
      <c r="B266" s="140" t="s">
        <v>445</v>
      </c>
      <c r="C266" s="141"/>
      <c r="D266" s="75"/>
      <c r="E266" s="82"/>
      <c r="F266" s="35">
        <f>(2*D266+SUM(E267:E304))/2</f>
        <v>0</v>
      </c>
    </row>
    <row r="267" spans="1:6" s="6" customFormat="1" ht="15">
      <c r="A267" s="129"/>
      <c r="B267" s="142" t="s">
        <v>384</v>
      </c>
      <c r="C267" s="143"/>
      <c r="D267" s="143"/>
      <c r="E267" s="143"/>
      <c r="F267" s="144"/>
    </row>
    <row r="268" spans="1:6" s="6" customFormat="1" ht="15">
      <c r="A268" s="129"/>
      <c r="B268" s="130" t="s">
        <v>147</v>
      </c>
      <c r="C268" s="31" t="s">
        <v>148</v>
      </c>
      <c r="D268" s="75"/>
      <c r="E268" s="133">
        <f>MAX(D268:D269)</f>
        <v>0</v>
      </c>
      <c r="F268" s="165"/>
    </row>
    <row r="269" spans="1:6" s="6" customFormat="1" ht="15">
      <c r="A269" s="129"/>
      <c r="B269" s="130"/>
      <c r="C269" s="54" t="s">
        <v>149</v>
      </c>
      <c r="D269" s="76"/>
      <c r="E269" s="135"/>
      <c r="F269" s="166"/>
    </row>
    <row r="270" spans="1:6" s="6" customFormat="1" ht="15">
      <c r="A270" s="129"/>
      <c r="B270" s="130" t="s">
        <v>27</v>
      </c>
      <c r="C270" s="31" t="s">
        <v>28</v>
      </c>
      <c r="D270" s="75"/>
      <c r="E270" s="133">
        <f>MAX(D270:D271)</f>
        <v>0</v>
      </c>
      <c r="F270" s="166"/>
    </row>
    <row r="271" spans="1:6" s="6" customFormat="1" ht="15">
      <c r="A271" s="129"/>
      <c r="B271" s="130"/>
      <c r="C271" s="54" t="s">
        <v>29</v>
      </c>
      <c r="D271" s="76"/>
      <c r="E271" s="135"/>
      <c r="F271" s="166"/>
    </row>
    <row r="272" spans="1:6" s="6" customFormat="1" ht="15">
      <c r="A272" s="129"/>
      <c r="B272" s="138" t="s">
        <v>12</v>
      </c>
      <c r="C272" s="39" t="s">
        <v>4</v>
      </c>
      <c r="D272" s="76"/>
      <c r="E272" s="133">
        <f>MAX(D272:D273)</f>
        <v>0</v>
      </c>
      <c r="F272" s="166"/>
    </row>
    <row r="273" spans="1:6" s="6" customFormat="1" ht="15">
      <c r="A273" s="129"/>
      <c r="B273" s="138"/>
      <c r="C273" s="39" t="s">
        <v>40</v>
      </c>
      <c r="D273" s="76"/>
      <c r="E273" s="135"/>
      <c r="F273" s="166"/>
    </row>
    <row r="274" spans="1:6" s="6" customFormat="1" ht="15">
      <c r="A274" s="129"/>
      <c r="B274" s="131" t="s">
        <v>121</v>
      </c>
      <c r="C274" s="55" t="s">
        <v>122</v>
      </c>
      <c r="D274" s="77"/>
      <c r="E274" s="133">
        <f>MAX(D274:D277)</f>
        <v>0</v>
      </c>
      <c r="F274" s="166"/>
    </row>
    <row r="275" spans="1:6" s="6" customFormat="1" ht="15">
      <c r="A275" s="129"/>
      <c r="B275" s="130"/>
      <c r="C275" s="55" t="s">
        <v>123</v>
      </c>
      <c r="D275" s="77"/>
      <c r="E275" s="134"/>
      <c r="F275" s="166"/>
    </row>
    <row r="276" spans="1:6" s="6" customFormat="1" ht="25.5">
      <c r="A276" s="129"/>
      <c r="B276" s="130"/>
      <c r="C276" s="56" t="s">
        <v>124</v>
      </c>
      <c r="D276" s="77"/>
      <c r="E276" s="134"/>
      <c r="F276" s="166"/>
    </row>
    <row r="277" spans="1:6" s="6" customFormat="1" ht="15">
      <c r="A277" s="129"/>
      <c r="B277" s="130"/>
      <c r="C277" s="56" t="s">
        <v>136</v>
      </c>
      <c r="D277" s="77"/>
      <c r="E277" s="135"/>
      <c r="F277" s="166"/>
    </row>
    <row r="278" spans="1:6" s="6" customFormat="1" ht="15">
      <c r="A278" s="129"/>
      <c r="B278" s="130" t="s">
        <v>38</v>
      </c>
      <c r="C278" s="56" t="s">
        <v>120</v>
      </c>
      <c r="D278" s="77"/>
      <c r="E278" s="133">
        <f>MAX(D278:D282)</f>
        <v>0</v>
      </c>
      <c r="F278" s="166"/>
    </row>
    <row r="279" spans="1:6" s="6" customFormat="1" ht="15">
      <c r="A279" s="129"/>
      <c r="B279" s="130"/>
      <c r="C279" s="56" t="s">
        <v>146</v>
      </c>
      <c r="D279" s="77"/>
      <c r="E279" s="134"/>
      <c r="F279" s="166"/>
    </row>
    <row r="280" spans="1:6" s="6" customFormat="1" ht="15">
      <c r="A280" s="129"/>
      <c r="B280" s="130"/>
      <c r="C280" s="56" t="s">
        <v>136</v>
      </c>
      <c r="D280" s="77"/>
      <c r="E280" s="134"/>
      <c r="F280" s="166"/>
    </row>
    <row r="281" spans="1:6" s="6" customFormat="1" ht="15">
      <c r="A281" s="129"/>
      <c r="B281" s="130"/>
      <c r="C281" s="55" t="s">
        <v>122</v>
      </c>
      <c r="D281" s="77"/>
      <c r="E281" s="134"/>
      <c r="F281" s="166"/>
    </row>
    <row r="282" spans="1:6" s="6" customFormat="1" ht="15">
      <c r="A282" s="129"/>
      <c r="B282" s="130"/>
      <c r="C282" s="55" t="s">
        <v>123</v>
      </c>
      <c r="D282" s="77"/>
      <c r="E282" s="135"/>
      <c r="F282" s="166"/>
    </row>
    <row r="283" spans="1:6" s="6" customFormat="1" ht="25.5">
      <c r="A283" s="129"/>
      <c r="B283" s="56" t="s">
        <v>138</v>
      </c>
      <c r="C283" s="55" t="s">
        <v>139</v>
      </c>
      <c r="D283" s="77"/>
      <c r="E283" s="83">
        <f>MAX(D283)</f>
        <v>0</v>
      </c>
      <c r="F283" s="166"/>
    </row>
    <row r="284" spans="1:6" s="6" customFormat="1" ht="51">
      <c r="A284" s="129"/>
      <c r="B284" s="56" t="s">
        <v>30</v>
      </c>
      <c r="C284" s="56" t="s">
        <v>31</v>
      </c>
      <c r="D284" s="77"/>
      <c r="E284" s="83">
        <f>MAX(D284)</f>
        <v>0</v>
      </c>
      <c r="F284" s="166"/>
    </row>
    <row r="285" spans="1:6" s="6" customFormat="1" ht="25.5">
      <c r="A285" s="129"/>
      <c r="B285" s="130" t="s">
        <v>32</v>
      </c>
      <c r="C285" s="56" t="s">
        <v>33</v>
      </c>
      <c r="D285" s="77"/>
      <c r="E285" s="133">
        <f>MAX(D285:D286)</f>
        <v>0</v>
      </c>
      <c r="F285" s="166"/>
    </row>
    <row r="286" spans="1:6" s="6" customFormat="1" ht="25.5">
      <c r="A286" s="129"/>
      <c r="B286" s="130"/>
      <c r="C286" s="56" t="s">
        <v>34</v>
      </c>
      <c r="D286" s="77"/>
      <c r="E286" s="135"/>
      <c r="F286" s="166"/>
    </row>
    <row r="287" spans="1:6" s="6" customFormat="1" ht="25.5">
      <c r="A287" s="129"/>
      <c r="B287" s="132" t="s">
        <v>16</v>
      </c>
      <c r="C287" s="32" t="s">
        <v>125</v>
      </c>
      <c r="D287" s="77"/>
      <c r="E287" s="133">
        <f>MAX(D287:D294)</f>
        <v>0</v>
      </c>
      <c r="F287" s="166"/>
    </row>
    <row r="288" spans="1:6" s="6" customFormat="1" ht="25.5">
      <c r="A288" s="129"/>
      <c r="B288" s="132"/>
      <c r="C288" s="32" t="s">
        <v>126</v>
      </c>
      <c r="D288" s="77"/>
      <c r="E288" s="134"/>
      <c r="F288" s="166"/>
    </row>
    <row r="289" spans="1:6" s="6" customFormat="1" ht="25.5">
      <c r="A289" s="129"/>
      <c r="B289" s="132"/>
      <c r="C289" s="32" t="s">
        <v>127</v>
      </c>
      <c r="D289" s="77"/>
      <c r="E289" s="134"/>
      <c r="F289" s="166"/>
    </row>
    <row r="290" spans="1:6" s="6" customFormat="1" ht="25.5">
      <c r="A290" s="129"/>
      <c r="B290" s="132"/>
      <c r="C290" s="32" t="s">
        <v>128</v>
      </c>
      <c r="D290" s="77"/>
      <c r="E290" s="134"/>
      <c r="F290" s="166"/>
    </row>
    <row r="291" spans="1:6" s="6" customFormat="1" ht="25.5">
      <c r="A291" s="129"/>
      <c r="B291" s="132"/>
      <c r="C291" s="32" t="s">
        <v>129</v>
      </c>
      <c r="D291" s="78"/>
      <c r="E291" s="134"/>
      <c r="F291" s="166"/>
    </row>
    <row r="292" spans="1:6" s="6" customFormat="1" ht="25.5">
      <c r="A292" s="129"/>
      <c r="B292" s="132"/>
      <c r="C292" s="32" t="s">
        <v>130</v>
      </c>
      <c r="D292" s="78"/>
      <c r="E292" s="134"/>
      <c r="F292" s="166"/>
    </row>
    <row r="293" spans="1:6" s="6" customFormat="1" ht="25.5">
      <c r="A293" s="129"/>
      <c r="B293" s="132"/>
      <c r="C293" s="32" t="s">
        <v>131</v>
      </c>
      <c r="D293" s="78"/>
      <c r="E293" s="134"/>
      <c r="F293" s="166"/>
    </row>
    <row r="294" spans="1:6" s="6" customFormat="1" ht="25.5">
      <c r="A294" s="129"/>
      <c r="B294" s="132"/>
      <c r="C294" s="32" t="s">
        <v>132</v>
      </c>
      <c r="D294" s="78"/>
      <c r="E294" s="135"/>
      <c r="F294" s="166"/>
    </row>
    <row r="295" spans="1:6" s="6" customFormat="1" ht="25.5">
      <c r="A295" s="129"/>
      <c r="B295" s="132" t="s">
        <v>15</v>
      </c>
      <c r="C295" s="32" t="s">
        <v>133</v>
      </c>
      <c r="D295" s="79"/>
      <c r="E295" s="133">
        <f>MAX(D295:D297)</f>
        <v>0</v>
      </c>
      <c r="F295" s="166"/>
    </row>
    <row r="296" spans="1:6" s="6" customFormat="1" ht="25.5">
      <c r="A296" s="129"/>
      <c r="B296" s="132"/>
      <c r="C296" s="32" t="s">
        <v>35</v>
      </c>
      <c r="D296" s="79"/>
      <c r="E296" s="134"/>
      <c r="F296" s="166"/>
    </row>
    <row r="297" spans="1:6" s="6" customFormat="1" ht="25.5">
      <c r="A297" s="129"/>
      <c r="B297" s="132"/>
      <c r="C297" s="33" t="s">
        <v>134</v>
      </c>
      <c r="D297" s="78"/>
      <c r="E297" s="135"/>
      <c r="F297" s="166"/>
    </row>
    <row r="298" spans="1:6" s="6" customFormat="1" ht="25.5">
      <c r="A298" s="129"/>
      <c r="B298" s="59" t="s">
        <v>17</v>
      </c>
      <c r="C298" s="59" t="s">
        <v>1</v>
      </c>
      <c r="D298" s="80"/>
      <c r="E298" s="83">
        <f>MAX(D298)</f>
        <v>0</v>
      </c>
      <c r="F298" s="166"/>
    </row>
    <row r="299" spans="1:6" s="6" customFormat="1" ht="39.75">
      <c r="A299" s="129"/>
      <c r="B299" s="137" t="s">
        <v>36</v>
      </c>
      <c r="C299" s="34" t="s">
        <v>303</v>
      </c>
      <c r="D299" s="75"/>
      <c r="E299" s="133">
        <f>MAX(D299:D304)</f>
        <v>0</v>
      </c>
      <c r="F299" s="166"/>
    </row>
    <row r="300" spans="1:6" s="6" customFormat="1" ht="39.75">
      <c r="A300" s="129"/>
      <c r="B300" s="137"/>
      <c r="C300" s="34" t="s">
        <v>304</v>
      </c>
      <c r="D300" s="75"/>
      <c r="E300" s="134"/>
      <c r="F300" s="166"/>
    </row>
    <row r="301" spans="1:6" s="6" customFormat="1" ht="39.75">
      <c r="A301" s="129"/>
      <c r="B301" s="137"/>
      <c r="C301" s="34" t="s">
        <v>305</v>
      </c>
      <c r="D301" s="75"/>
      <c r="E301" s="134"/>
      <c r="F301" s="166"/>
    </row>
    <row r="302" spans="1:6" s="6" customFormat="1" ht="39.75">
      <c r="A302" s="129"/>
      <c r="B302" s="137"/>
      <c r="C302" s="34" t="s">
        <v>306</v>
      </c>
      <c r="D302" s="75"/>
      <c r="E302" s="134"/>
      <c r="F302" s="166"/>
    </row>
    <row r="303" spans="1:6" s="6" customFormat="1" ht="39.75">
      <c r="A303" s="129"/>
      <c r="B303" s="137"/>
      <c r="C303" s="34" t="s">
        <v>307</v>
      </c>
      <c r="D303" s="75"/>
      <c r="E303" s="134"/>
      <c r="F303" s="166"/>
    </row>
    <row r="304" spans="1:6" s="6" customFormat="1" ht="39.75">
      <c r="A304" s="129"/>
      <c r="B304" s="137"/>
      <c r="C304" s="34" t="s">
        <v>308</v>
      </c>
      <c r="D304" s="75"/>
      <c r="E304" s="135"/>
      <c r="F304" s="167"/>
    </row>
    <row r="305" spans="1:6" s="71" customFormat="1" ht="15" customHeight="1">
      <c r="A305" s="74" t="s">
        <v>408</v>
      </c>
      <c r="B305" s="162" t="s">
        <v>409</v>
      </c>
      <c r="C305" s="163"/>
      <c r="D305" s="163"/>
      <c r="E305" s="163"/>
      <c r="F305" s="164"/>
    </row>
    <row r="306" spans="1:6" s="71" customFormat="1" ht="15">
      <c r="A306" s="129" t="s">
        <v>410</v>
      </c>
      <c r="B306" s="140" t="s">
        <v>445</v>
      </c>
      <c r="C306" s="141"/>
      <c r="D306" s="91"/>
      <c r="E306" s="90"/>
      <c r="F306" s="35">
        <f>(2*D306+SUM(E307:E343))/2</f>
        <v>0</v>
      </c>
    </row>
    <row r="307" spans="1:6" s="71" customFormat="1" ht="15">
      <c r="A307" s="129"/>
      <c r="B307" s="156" t="s">
        <v>384</v>
      </c>
      <c r="C307" s="157"/>
      <c r="D307" s="157"/>
      <c r="E307" s="157"/>
      <c r="F307" s="158"/>
    </row>
    <row r="308" spans="1:6" s="71" customFormat="1" ht="15">
      <c r="A308" s="129"/>
      <c r="B308" s="139" t="s">
        <v>147</v>
      </c>
      <c r="C308" s="61" t="s">
        <v>148</v>
      </c>
      <c r="D308" s="91"/>
      <c r="E308" s="159">
        <f>MAX(D308:D309)</f>
        <v>0</v>
      </c>
      <c r="F308" s="175"/>
    </row>
    <row r="309" spans="1:6" s="71" customFormat="1" ht="15">
      <c r="A309" s="129"/>
      <c r="B309" s="139"/>
      <c r="C309" s="101" t="s">
        <v>149</v>
      </c>
      <c r="D309" s="92"/>
      <c r="E309" s="161"/>
      <c r="F309" s="176"/>
    </row>
    <row r="310" spans="1:6" s="71" customFormat="1" ht="15">
      <c r="A310" s="129"/>
      <c r="B310" s="139" t="s">
        <v>27</v>
      </c>
      <c r="C310" s="61" t="s">
        <v>28</v>
      </c>
      <c r="D310" s="91"/>
      <c r="E310" s="159">
        <f>MAX(D310:D311)</f>
        <v>0</v>
      </c>
      <c r="F310" s="176"/>
    </row>
    <row r="311" spans="1:6" s="71" customFormat="1" ht="15">
      <c r="A311" s="129"/>
      <c r="B311" s="139"/>
      <c r="C311" s="101" t="s">
        <v>29</v>
      </c>
      <c r="D311" s="92"/>
      <c r="E311" s="161"/>
      <c r="F311" s="176"/>
    </row>
    <row r="312" spans="1:6" s="71" customFormat="1" ht="15">
      <c r="A312" s="129"/>
      <c r="B312" s="174" t="s">
        <v>12</v>
      </c>
      <c r="C312" s="62" t="s">
        <v>4</v>
      </c>
      <c r="D312" s="92"/>
      <c r="E312" s="159">
        <f>MAX(D312:D313)</f>
        <v>0</v>
      </c>
      <c r="F312" s="176"/>
    </row>
    <row r="313" spans="1:6" s="71" customFormat="1" ht="15">
      <c r="A313" s="129"/>
      <c r="B313" s="174"/>
      <c r="C313" s="62" t="s">
        <v>40</v>
      </c>
      <c r="D313" s="92"/>
      <c r="E313" s="161"/>
      <c r="F313" s="176"/>
    </row>
    <row r="314" spans="1:6" s="71" customFormat="1" ht="15">
      <c r="A314" s="129"/>
      <c r="B314" s="139" t="s">
        <v>121</v>
      </c>
      <c r="C314" s="63" t="s">
        <v>122</v>
      </c>
      <c r="D314" s="93"/>
      <c r="E314" s="159">
        <f>MAX(D314:D317)</f>
        <v>0</v>
      </c>
      <c r="F314" s="176"/>
    </row>
    <row r="315" spans="1:6" s="71" customFormat="1" ht="15">
      <c r="A315" s="129"/>
      <c r="B315" s="139"/>
      <c r="C315" s="63" t="s">
        <v>123</v>
      </c>
      <c r="D315" s="93"/>
      <c r="E315" s="160"/>
      <c r="F315" s="176"/>
    </row>
    <row r="316" spans="1:6" s="71" customFormat="1" ht="25.5">
      <c r="A316" s="129"/>
      <c r="B316" s="139"/>
      <c r="C316" s="56" t="s">
        <v>124</v>
      </c>
      <c r="D316" s="93"/>
      <c r="E316" s="160"/>
      <c r="F316" s="176"/>
    </row>
    <row r="317" spans="1:6" s="71" customFormat="1" ht="15">
      <c r="A317" s="129"/>
      <c r="B317" s="139"/>
      <c r="C317" s="56" t="s">
        <v>136</v>
      </c>
      <c r="D317" s="93"/>
      <c r="E317" s="161"/>
      <c r="F317" s="176"/>
    </row>
    <row r="318" spans="1:6" s="71" customFormat="1" ht="15">
      <c r="A318" s="129"/>
      <c r="B318" s="139" t="s">
        <v>38</v>
      </c>
      <c r="C318" s="56" t="s">
        <v>120</v>
      </c>
      <c r="D318" s="93"/>
      <c r="E318" s="159">
        <f>MAX(D318:D322)</f>
        <v>0</v>
      </c>
      <c r="F318" s="176"/>
    </row>
    <row r="319" spans="1:6" s="71" customFormat="1" ht="15">
      <c r="A319" s="129"/>
      <c r="B319" s="139"/>
      <c r="C319" s="56" t="s">
        <v>146</v>
      </c>
      <c r="D319" s="93"/>
      <c r="E319" s="160"/>
      <c r="F319" s="176"/>
    </row>
    <row r="320" spans="1:6" s="71" customFormat="1" ht="15">
      <c r="A320" s="129"/>
      <c r="B320" s="139"/>
      <c r="C320" s="56" t="s">
        <v>136</v>
      </c>
      <c r="D320" s="93"/>
      <c r="E320" s="160"/>
      <c r="F320" s="176"/>
    </row>
    <row r="321" spans="1:6" s="71" customFormat="1" ht="15">
      <c r="A321" s="129"/>
      <c r="B321" s="139"/>
      <c r="C321" s="63" t="s">
        <v>122</v>
      </c>
      <c r="D321" s="93"/>
      <c r="E321" s="160"/>
      <c r="F321" s="176"/>
    </row>
    <row r="322" spans="1:6" s="71" customFormat="1" ht="15">
      <c r="A322" s="129"/>
      <c r="B322" s="139"/>
      <c r="C322" s="63" t="s">
        <v>123</v>
      </c>
      <c r="D322" s="93"/>
      <c r="E322" s="161"/>
      <c r="F322" s="176"/>
    </row>
    <row r="323" spans="1:6" s="71" customFormat="1" ht="51">
      <c r="A323" s="129"/>
      <c r="B323" s="63" t="s">
        <v>30</v>
      </c>
      <c r="C323" s="63" t="s">
        <v>31</v>
      </c>
      <c r="D323" s="93"/>
      <c r="E323" s="100">
        <f>MAX(D323)</f>
        <v>0</v>
      </c>
      <c r="F323" s="176"/>
    </row>
    <row r="324" spans="1:6" s="71" customFormat="1" ht="25.5">
      <c r="A324" s="129"/>
      <c r="B324" s="139" t="s">
        <v>32</v>
      </c>
      <c r="C324" s="63" t="s">
        <v>33</v>
      </c>
      <c r="D324" s="93"/>
      <c r="E324" s="159">
        <f>MAX(D324:D325)</f>
        <v>0</v>
      </c>
      <c r="F324" s="176"/>
    </row>
    <row r="325" spans="1:6" s="71" customFormat="1" ht="25.5">
      <c r="A325" s="129"/>
      <c r="B325" s="139"/>
      <c r="C325" s="63" t="s">
        <v>34</v>
      </c>
      <c r="D325" s="93"/>
      <c r="E325" s="161"/>
      <c r="F325" s="176"/>
    </row>
    <row r="326" spans="1:6" s="71" customFormat="1" ht="25.5">
      <c r="A326" s="129"/>
      <c r="B326" s="151" t="s">
        <v>16</v>
      </c>
      <c r="C326" s="64" t="s">
        <v>125</v>
      </c>
      <c r="D326" s="93"/>
      <c r="E326" s="159">
        <f>MAX(D326:D333)</f>
        <v>0</v>
      </c>
      <c r="F326" s="176"/>
    </row>
    <row r="327" spans="1:6" s="71" customFormat="1" ht="25.5">
      <c r="A327" s="129"/>
      <c r="B327" s="151"/>
      <c r="C327" s="64" t="s">
        <v>126</v>
      </c>
      <c r="D327" s="93"/>
      <c r="E327" s="160"/>
      <c r="F327" s="176"/>
    </row>
    <row r="328" spans="1:6" s="71" customFormat="1" ht="25.5">
      <c r="A328" s="129"/>
      <c r="B328" s="151"/>
      <c r="C328" s="64" t="s">
        <v>127</v>
      </c>
      <c r="D328" s="93"/>
      <c r="E328" s="160"/>
      <c r="F328" s="176"/>
    </row>
    <row r="329" spans="1:6" s="71" customFormat="1" ht="25.5">
      <c r="A329" s="129"/>
      <c r="B329" s="151"/>
      <c r="C329" s="64" t="s">
        <v>128</v>
      </c>
      <c r="D329" s="93"/>
      <c r="E329" s="160"/>
      <c r="F329" s="176"/>
    </row>
    <row r="330" spans="1:6" s="71" customFormat="1" ht="25.5">
      <c r="A330" s="129"/>
      <c r="B330" s="151"/>
      <c r="C330" s="64" t="s">
        <v>129</v>
      </c>
      <c r="D330" s="94"/>
      <c r="E330" s="160"/>
      <c r="F330" s="176"/>
    </row>
    <row r="331" spans="1:6" s="71" customFormat="1" ht="25.5">
      <c r="A331" s="129"/>
      <c r="B331" s="151"/>
      <c r="C331" s="64" t="s">
        <v>130</v>
      </c>
      <c r="D331" s="94"/>
      <c r="E331" s="160"/>
      <c r="F331" s="176"/>
    </row>
    <row r="332" spans="1:6" s="71" customFormat="1" ht="25.5">
      <c r="A332" s="129"/>
      <c r="B332" s="151"/>
      <c r="C332" s="64" t="s">
        <v>131</v>
      </c>
      <c r="D332" s="94"/>
      <c r="E332" s="160"/>
      <c r="F332" s="176"/>
    </row>
    <row r="333" spans="1:6" s="71" customFormat="1" ht="25.5">
      <c r="A333" s="129"/>
      <c r="B333" s="151"/>
      <c r="C333" s="64" t="s">
        <v>132</v>
      </c>
      <c r="D333" s="94"/>
      <c r="E333" s="161"/>
      <c r="F333" s="176"/>
    </row>
    <row r="334" spans="1:6" s="71" customFormat="1" ht="25.5">
      <c r="A334" s="129"/>
      <c r="B334" s="151" t="s">
        <v>15</v>
      </c>
      <c r="C334" s="64" t="s">
        <v>133</v>
      </c>
      <c r="D334" s="94"/>
      <c r="E334" s="159">
        <f>MAX(D334:D336)</f>
        <v>0</v>
      </c>
      <c r="F334" s="176"/>
    </row>
    <row r="335" spans="1:6" s="71" customFormat="1" ht="25.5">
      <c r="A335" s="129"/>
      <c r="B335" s="151"/>
      <c r="C335" s="64" t="s">
        <v>35</v>
      </c>
      <c r="D335" s="94"/>
      <c r="E335" s="160"/>
      <c r="F335" s="176"/>
    </row>
    <row r="336" spans="1:6" s="71" customFormat="1" ht="25.5">
      <c r="A336" s="129"/>
      <c r="B336" s="151"/>
      <c r="C336" s="64" t="s">
        <v>134</v>
      </c>
      <c r="D336" s="94"/>
      <c r="E336" s="161"/>
      <c r="F336" s="176"/>
    </row>
    <row r="337" spans="1:6" s="71" customFormat="1" ht="25.5">
      <c r="A337" s="129"/>
      <c r="B337" s="69" t="s">
        <v>17</v>
      </c>
      <c r="C337" s="69" t="s">
        <v>1</v>
      </c>
      <c r="D337" s="95"/>
      <c r="E337" s="100">
        <f>MAX(D337)</f>
        <v>0</v>
      </c>
      <c r="F337" s="176"/>
    </row>
    <row r="338" spans="1:6" s="71" customFormat="1" ht="39.75">
      <c r="A338" s="129"/>
      <c r="B338" s="152" t="s">
        <v>36</v>
      </c>
      <c r="C338" s="65" t="s">
        <v>347</v>
      </c>
      <c r="D338" s="91"/>
      <c r="E338" s="159">
        <f>MAX(D338:D343)</f>
        <v>0</v>
      </c>
      <c r="F338" s="176"/>
    </row>
    <row r="339" spans="1:6" s="71" customFormat="1" ht="39.75">
      <c r="A339" s="129"/>
      <c r="B339" s="152"/>
      <c r="C339" s="65" t="s">
        <v>348</v>
      </c>
      <c r="D339" s="91"/>
      <c r="E339" s="160"/>
      <c r="F339" s="176"/>
    </row>
    <row r="340" spans="1:6" s="71" customFormat="1" ht="39.75">
      <c r="A340" s="129"/>
      <c r="B340" s="152"/>
      <c r="C340" s="65" t="s">
        <v>349</v>
      </c>
      <c r="D340" s="91"/>
      <c r="E340" s="160"/>
      <c r="F340" s="176"/>
    </row>
    <row r="341" spans="1:6" s="71" customFormat="1" ht="39.75">
      <c r="A341" s="129"/>
      <c r="B341" s="152"/>
      <c r="C341" s="65" t="s">
        <v>350</v>
      </c>
      <c r="D341" s="91"/>
      <c r="E341" s="160"/>
      <c r="F341" s="176"/>
    </row>
    <row r="342" spans="1:6" s="71" customFormat="1" ht="39.75">
      <c r="A342" s="129"/>
      <c r="B342" s="152"/>
      <c r="C342" s="65" t="s">
        <v>351</v>
      </c>
      <c r="D342" s="91"/>
      <c r="E342" s="160"/>
      <c r="F342" s="176"/>
    </row>
    <row r="343" spans="1:6" s="71" customFormat="1" ht="39.75">
      <c r="A343" s="129"/>
      <c r="B343" s="152"/>
      <c r="C343" s="65" t="s">
        <v>352</v>
      </c>
      <c r="D343" s="91"/>
      <c r="E343" s="161"/>
      <c r="F343" s="177"/>
    </row>
    <row r="344" spans="1:6" s="6" customFormat="1" ht="15" customHeight="1">
      <c r="A344" s="74" t="s">
        <v>411</v>
      </c>
      <c r="B344" s="162" t="s">
        <v>412</v>
      </c>
      <c r="C344" s="163"/>
      <c r="D344" s="163"/>
      <c r="E344" s="163"/>
      <c r="F344" s="164"/>
    </row>
    <row r="345" spans="1:6" s="6" customFormat="1" ht="15">
      <c r="A345" s="129" t="s">
        <v>413</v>
      </c>
      <c r="B345" s="140" t="s">
        <v>445</v>
      </c>
      <c r="C345" s="141"/>
      <c r="D345" s="75"/>
      <c r="E345" s="82"/>
      <c r="F345" s="35">
        <f>(2*D345+SUM(E346:E382))/2</f>
        <v>0</v>
      </c>
    </row>
    <row r="346" spans="1:6" s="6" customFormat="1" ht="15">
      <c r="A346" s="129"/>
      <c r="B346" s="142" t="s">
        <v>384</v>
      </c>
      <c r="C346" s="143"/>
      <c r="D346" s="143"/>
      <c r="E346" s="143"/>
      <c r="F346" s="144"/>
    </row>
    <row r="347" spans="1:6" s="6" customFormat="1" ht="15">
      <c r="A347" s="129"/>
      <c r="B347" s="130" t="s">
        <v>147</v>
      </c>
      <c r="C347" s="31" t="s">
        <v>148</v>
      </c>
      <c r="D347" s="75"/>
      <c r="E347" s="133">
        <f>MAX(D347:D348)</f>
        <v>0</v>
      </c>
      <c r="F347" s="165"/>
    </row>
    <row r="348" spans="1:6" s="6" customFormat="1" ht="15">
      <c r="A348" s="129"/>
      <c r="B348" s="130"/>
      <c r="C348" s="54" t="s">
        <v>149</v>
      </c>
      <c r="D348" s="76"/>
      <c r="E348" s="135"/>
      <c r="F348" s="166"/>
    </row>
    <row r="349" spans="1:6" s="6" customFormat="1" ht="15">
      <c r="A349" s="129"/>
      <c r="B349" s="130" t="s">
        <v>27</v>
      </c>
      <c r="C349" s="31" t="s">
        <v>28</v>
      </c>
      <c r="D349" s="75"/>
      <c r="E349" s="133">
        <f>MAX(D349:D350)</f>
        <v>0</v>
      </c>
      <c r="F349" s="166"/>
    </row>
    <row r="350" spans="1:6" s="6" customFormat="1" ht="15">
      <c r="A350" s="129"/>
      <c r="B350" s="130"/>
      <c r="C350" s="54" t="s">
        <v>29</v>
      </c>
      <c r="D350" s="76"/>
      <c r="E350" s="135"/>
      <c r="F350" s="166"/>
    </row>
    <row r="351" spans="1:6" s="6" customFormat="1" ht="15">
      <c r="A351" s="129"/>
      <c r="B351" s="138" t="s">
        <v>12</v>
      </c>
      <c r="C351" s="39" t="s">
        <v>4</v>
      </c>
      <c r="D351" s="76"/>
      <c r="E351" s="133">
        <f>MAX(D351:D352)</f>
        <v>0</v>
      </c>
      <c r="F351" s="166"/>
    </row>
    <row r="352" spans="1:6" s="6" customFormat="1" ht="15">
      <c r="A352" s="129"/>
      <c r="B352" s="138"/>
      <c r="C352" s="39" t="s">
        <v>40</v>
      </c>
      <c r="D352" s="76"/>
      <c r="E352" s="135"/>
      <c r="F352" s="166"/>
    </row>
    <row r="353" spans="1:6" s="6" customFormat="1" ht="15">
      <c r="A353" s="129"/>
      <c r="B353" s="131" t="s">
        <v>121</v>
      </c>
      <c r="C353" s="55" t="s">
        <v>122</v>
      </c>
      <c r="D353" s="77"/>
      <c r="E353" s="133">
        <f>MAX(D353:D356)</f>
        <v>0</v>
      </c>
      <c r="F353" s="166"/>
    </row>
    <row r="354" spans="1:6" s="6" customFormat="1" ht="15">
      <c r="A354" s="129"/>
      <c r="B354" s="130"/>
      <c r="C354" s="55" t="s">
        <v>123</v>
      </c>
      <c r="D354" s="77"/>
      <c r="E354" s="134"/>
      <c r="F354" s="166"/>
    </row>
    <row r="355" spans="1:6" s="6" customFormat="1" ht="25.5">
      <c r="A355" s="129"/>
      <c r="B355" s="130"/>
      <c r="C355" s="56" t="s">
        <v>124</v>
      </c>
      <c r="D355" s="77"/>
      <c r="E355" s="134"/>
      <c r="F355" s="166"/>
    </row>
    <row r="356" spans="1:6" s="6" customFormat="1" ht="15">
      <c r="A356" s="129"/>
      <c r="B356" s="130"/>
      <c r="C356" s="56" t="s">
        <v>136</v>
      </c>
      <c r="D356" s="77"/>
      <c r="E356" s="135"/>
      <c r="F356" s="166"/>
    </row>
    <row r="357" spans="1:6" s="6" customFormat="1" ht="15">
      <c r="A357" s="129"/>
      <c r="B357" s="130" t="s">
        <v>38</v>
      </c>
      <c r="C357" s="56" t="s">
        <v>120</v>
      </c>
      <c r="D357" s="77"/>
      <c r="E357" s="133">
        <f>MAX(D357:D361)</f>
        <v>0</v>
      </c>
      <c r="F357" s="166"/>
    </row>
    <row r="358" spans="1:6" s="6" customFormat="1" ht="15">
      <c r="A358" s="129"/>
      <c r="B358" s="130"/>
      <c r="C358" s="56" t="s">
        <v>146</v>
      </c>
      <c r="D358" s="77"/>
      <c r="E358" s="134"/>
      <c r="F358" s="166"/>
    </row>
    <row r="359" spans="1:6" s="6" customFormat="1" ht="15">
      <c r="A359" s="129"/>
      <c r="B359" s="130"/>
      <c r="C359" s="56" t="s">
        <v>136</v>
      </c>
      <c r="D359" s="77"/>
      <c r="E359" s="134"/>
      <c r="F359" s="166"/>
    </row>
    <row r="360" spans="1:6" s="6" customFormat="1" ht="15">
      <c r="A360" s="129"/>
      <c r="B360" s="130"/>
      <c r="C360" s="55" t="s">
        <v>122</v>
      </c>
      <c r="D360" s="77"/>
      <c r="E360" s="134"/>
      <c r="F360" s="166"/>
    </row>
    <row r="361" spans="1:6" s="6" customFormat="1" ht="15">
      <c r="A361" s="129"/>
      <c r="B361" s="130"/>
      <c r="C361" s="55" t="s">
        <v>123</v>
      </c>
      <c r="D361" s="77"/>
      <c r="E361" s="135"/>
      <c r="F361" s="166"/>
    </row>
    <row r="362" spans="1:6" s="6" customFormat="1" ht="51">
      <c r="A362" s="129"/>
      <c r="B362" s="56" t="s">
        <v>30</v>
      </c>
      <c r="C362" s="56" t="s">
        <v>31</v>
      </c>
      <c r="D362" s="77"/>
      <c r="E362" s="83">
        <f>MAX(D362)</f>
        <v>0</v>
      </c>
      <c r="F362" s="166"/>
    </row>
    <row r="363" spans="1:6" s="6" customFormat="1" ht="25.5">
      <c r="A363" s="129"/>
      <c r="B363" s="130" t="s">
        <v>32</v>
      </c>
      <c r="C363" s="56" t="s">
        <v>33</v>
      </c>
      <c r="D363" s="77"/>
      <c r="E363" s="133">
        <f>MAX(D363:D364)</f>
        <v>0</v>
      </c>
      <c r="F363" s="166"/>
    </row>
    <row r="364" spans="1:6" s="6" customFormat="1" ht="25.5">
      <c r="A364" s="129"/>
      <c r="B364" s="130"/>
      <c r="C364" s="56" t="s">
        <v>34</v>
      </c>
      <c r="D364" s="77"/>
      <c r="E364" s="135"/>
      <c r="F364" s="166"/>
    </row>
    <row r="365" spans="1:6" s="6" customFormat="1" ht="25.5">
      <c r="A365" s="129"/>
      <c r="B365" s="132" t="s">
        <v>16</v>
      </c>
      <c r="C365" s="32" t="s">
        <v>125</v>
      </c>
      <c r="D365" s="77"/>
      <c r="E365" s="133">
        <f>MAX(D365:D372)</f>
        <v>0</v>
      </c>
      <c r="F365" s="166"/>
    </row>
    <row r="366" spans="1:6" s="6" customFormat="1" ht="25.5">
      <c r="A366" s="129"/>
      <c r="B366" s="132"/>
      <c r="C366" s="32" t="s">
        <v>126</v>
      </c>
      <c r="D366" s="77"/>
      <c r="E366" s="134"/>
      <c r="F366" s="166"/>
    </row>
    <row r="367" spans="1:6" s="6" customFormat="1" ht="25.5">
      <c r="A367" s="129"/>
      <c r="B367" s="132"/>
      <c r="C367" s="32" t="s">
        <v>127</v>
      </c>
      <c r="D367" s="77"/>
      <c r="E367" s="134"/>
      <c r="F367" s="166"/>
    </row>
    <row r="368" spans="1:6" s="6" customFormat="1" ht="25.5">
      <c r="A368" s="129"/>
      <c r="B368" s="132"/>
      <c r="C368" s="32" t="s">
        <v>128</v>
      </c>
      <c r="D368" s="77"/>
      <c r="E368" s="134"/>
      <c r="F368" s="166"/>
    </row>
    <row r="369" spans="1:6" s="6" customFormat="1" ht="25.5">
      <c r="A369" s="129"/>
      <c r="B369" s="132"/>
      <c r="C369" s="32" t="s">
        <v>129</v>
      </c>
      <c r="D369" s="78"/>
      <c r="E369" s="134"/>
      <c r="F369" s="166"/>
    </row>
    <row r="370" spans="1:6" s="6" customFormat="1" ht="25.5">
      <c r="A370" s="129"/>
      <c r="B370" s="132"/>
      <c r="C370" s="32" t="s">
        <v>130</v>
      </c>
      <c r="D370" s="78"/>
      <c r="E370" s="134"/>
      <c r="F370" s="166"/>
    </row>
    <row r="371" spans="1:6" s="6" customFormat="1" ht="25.5">
      <c r="A371" s="129"/>
      <c r="B371" s="132"/>
      <c r="C371" s="32" t="s">
        <v>131</v>
      </c>
      <c r="D371" s="78"/>
      <c r="E371" s="134"/>
      <c r="F371" s="166"/>
    </row>
    <row r="372" spans="1:6" s="6" customFormat="1" ht="25.5">
      <c r="A372" s="129"/>
      <c r="B372" s="132"/>
      <c r="C372" s="32" t="s">
        <v>132</v>
      </c>
      <c r="D372" s="78"/>
      <c r="E372" s="135"/>
      <c r="F372" s="166"/>
    </row>
    <row r="373" spans="1:6" s="6" customFormat="1" ht="25.5">
      <c r="A373" s="129"/>
      <c r="B373" s="132" t="s">
        <v>15</v>
      </c>
      <c r="C373" s="32" t="s">
        <v>133</v>
      </c>
      <c r="D373" s="79"/>
      <c r="E373" s="133">
        <f>MAX(D373:D375)</f>
        <v>0</v>
      </c>
      <c r="F373" s="166"/>
    </row>
    <row r="374" spans="1:6" s="6" customFormat="1" ht="25.5">
      <c r="A374" s="129"/>
      <c r="B374" s="132"/>
      <c r="C374" s="32" t="s">
        <v>35</v>
      </c>
      <c r="D374" s="79"/>
      <c r="E374" s="134"/>
      <c r="F374" s="166"/>
    </row>
    <row r="375" spans="1:6" s="6" customFormat="1" ht="25.5">
      <c r="A375" s="129"/>
      <c r="B375" s="132"/>
      <c r="C375" s="33" t="s">
        <v>134</v>
      </c>
      <c r="D375" s="78"/>
      <c r="E375" s="135"/>
      <c r="F375" s="166"/>
    </row>
    <row r="376" spans="1:6" s="6" customFormat="1" ht="25.5">
      <c r="A376" s="129"/>
      <c r="B376" s="59" t="s">
        <v>17</v>
      </c>
      <c r="C376" s="59" t="s">
        <v>1</v>
      </c>
      <c r="D376" s="80"/>
      <c r="E376" s="83">
        <f>MAX(D376)</f>
        <v>0</v>
      </c>
      <c r="F376" s="166"/>
    </row>
    <row r="377" spans="1:6" s="6" customFormat="1" ht="39.75">
      <c r="A377" s="129"/>
      <c r="B377" s="137" t="s">
        <v>36</v>
      </c>
      <c r="C377" s="34" t="s">
        <v>303</v>
      </c>
      <c r="D377" s="75"/>
      <c r="E377" s="133">
        <f>MAX(D377:D382)</f>
        <v>0</v>
      </c>
      <c r="F377" s="166"/>
    </row>
    <row r="378" spans="1:6" s="6" customFormat="1" ht="39.75">
      <c r="A378" s="129"/>
      <c r="B378" s="137"/>
      <c r="C378" s="34" t="s">
        <v>304</v>
      </c>
      <c r="D378" s="75"/>
      <c r="E378" s="134"/>
      <c r="F378" s="166"/>
    </row>
    <row r="379" spans="1:6" s="6" customFormat="1" ht="39.75">
      <c r="A379" s="129"/>
      <c r="B379" s="137"/>
      <c r="C379" s="34" t="s">
        <v>305</v>
      </c>
      <c r="D379" s="75"/>
      <c r="E379" s="134"/>
      <c r="F379" s="166"/>
    </row>
    <row r="380" spans="1:6" s="6" customFormat="1" ht="39.75">
      <c r="A380" s="129"/>
      <c r="B380" s="137"/>
      <c r="C380" s="34" t="s">
        <v>306</v>
      </c>
      <c r="D380" s="75"/>
      <c r="E380" s="134"/>
      <c r="F380" s="166"/>
    </row>
    <row r="381" spans="1:6" s="6" customFormat="1" ht="39.75">
      <c r="A381" s="129"/>
      <c r="B381" s="137"/>
      <c r="C381" s="34" t="s">
        <v>307</v>
      </c>
      <c r="D381" s="75"/>
      <c r="E381" s="134"/>
      <c r="F381" s="166"/>
    </row>
    <row r="382" spans="1:6" s="6" customFormat="1" ht="39.75">
      <c r="A382" s="129"/>
      <c r="B382" s="137"/>
      <c r="C382" s="34" t="s">
        <v>308</v>
      </c>
      <c r="D382" s="75"/>
      <c r="E382" s="135"/>
      <c r="F382" s="167"/>
    </row>
    <row r="383" spans="1:6" s="6" customFormat="1" ht="15" customHeight="1">
      <c r="A383" s="74" t="s">
        <v>414</v>
      </c>
      <c r="B383" s="162" t="s">
        <v>415</v>
      </c>
      <c r="C383" s="163"/>
      <c r="D383" s="163"/>
      <c r="E383" s="163"/>
      <c r="F383" s="164"/>
    </row>
    <row r="384" spans="1:6" s="6" customFormat="1" ht="15">
      <c r="A384" s="129" t="s">
        <v>416</v>
      </c>
      <c r="B384" s="140" t="s">
        <v>445</v>
      </c>
      <c r="C384" s="141"/>
      <c r="D384" s="75"/>
      <c r="E384" s="82"/>
      <c r="F384" s="35">
        <f>(2*D384+SUM(E385:E422))/2</f>
        <v>0</v>
      </c>
    </row>
    <row r="385" spans="1:6" s="6" customFormat="1" ht="15">
      <c r="A385" s="129"/>
      <c r="B385" s="142" t="s">
        <v>384</v>
      </c>
      <c r="C385" s="143"/>
      <c r="D385" s="143"/>
      <c r="E385" s="143"/>
      <c r="F385" s="144"/>
    </row>
    <row r="386" spans="1:6" s="6" customFormat="1" ht="15">
      <c r="A386" s="129"/>
      <c r="B386" s="130" t="s">
        <v>27</v>
      </c>
      <c r="C386" s="31" t="s">
        <v>28</v>
      </c>
      <c r="D386" s="75"/>
      <c r="E386" s="133">
        <f>MAXA(D386:D387)</f>
        <v>0</v>
      </c>
      <c r="F386" s="165"/>
    </row>
    <row r="387" spans="1:6" s="6" customFormat="1" ht="15">
      <c r="A387" s="129"/>
      <c r="B387" s="130"/>
      <c r="C387" s="54" t="s">
        <v>29</v>
      </c>
      <c r="D387" s="76"/>
      <c r="E387" s="135"/>
      <c r="F387" s="166"/>
    </row>
    <row r="388" spans="1:6" s="6" customFormat="1" ht="15">
      <c r="A388" s="129"/>
      <c r="B388" s="130" t="s">
        <v>12</v>
      </c>
      <c r="C388" s="39" t="s">
        <v>4</v>
      </c>
      <c r="D388" s="76"/>
      <c r="E388" s="133">
        <f>MAX(D388:D389)</f>
        <v>0</v>
      </c>
      <c r="F388" s="166"/>
    </row>
    <row r="389" spans="1:6" s="6" customFormat="1" ht="15">
      <c r="A389" s="129"/>
      <c r="B389" s="130"/>
      <c r="C389" s="39" t="s">
        <v>40</v>
      </c>
      <c r="D389" s="76"/>
      <c r="E389" s="135"/>
      <c r="F389" s="166"/>
    </row>
    <row r="390" spans="1:6" s="6" customFormat="1" ht="15">
      <c r="A390" s="129"/>
      <c r="B390" s="131" t="s">
        <v>121</v>
      </c>
      <c r="C390" s="55" t="s">
        <v>122</v>
      </c>
      <c r="D390" s="77"/>
      <c r="E390" s="133">
        <f>MAX(D390:D393)</f>
        <v>0</v>
      </c>
      <c r="F390" s="166"/>
    </row>
    <row r="391" spans="1:6" s="6" customFormat="1" ht="15">
      <c r="A391" s="129"/>
      <c r="B391" s="130"/>
      <c r="C391" s="55" t="s">
        <v>123</v>
      </c>
      <c r="D391" s="77"/>
      <c r="E391" s="134"/>
      <c r="F391" s="166"/>
    </row>
    <row r="392" spans="1:6" s="6" customFormat="1" ht="25.5">
      <c r="A392" s="129"/>
      <c r="B392" s="130"/>
      <c r="C392" s="56" t="s">
        <v>124</v>
      </c>
      <c r="D392" s="77"/>
      <c r="E392" s="134"/>
      <c r="F392" s="166"/>
    </row>
    <row r="393" spans="1:6" s="6" customFormat="1" ht="15">
      <c r="A393" s="129"/>
      <c r="B393" s="130"/>
      <c r="C393" s="56" t="s">
        <v>136</v>
      </c>
      <c r="D393" s="77"/>
      <c r="E393" s="135"/>
      <c r="F393" s="166"/>
    </row>
    <row r="394" spans="1:6" s="6" customFormat="1" ht="15">
      <c r="A394" s="129"/>
      <c r="B394" s="130" t="s">
        <v>38</v>
      </c>
      <c r="C394" s="56" t="s">
        <v>120</v>
      </c>
      <c r="D394" s="77"/>
      <c r="E394" s="133">
        <f>MAX(D394:D398)</f>
        <v>0</v>
      </c>
      <c r="F394" s="166"/>
    </row>
    <row r="395" spans="1:6" s="6" customFormat="1" ht="15">
      <c r="A395" s="129"/>
      <c r="B395" s="130"/>
      <c r="C395" s="56" t="s">
        <v>146</v>
      </c>
      <c r="D395" s="77"/>
      <c r="E395" s="134"/>
      <c r="F395" s="166"/>
    </row>
    <row r="396" spans="1:6" s="6" customFormat="1" ht="15">
      <c r="A396" s="129"/>
      <c r="B396" s="130"/>
      <c r="C396" s="56" t="s">
        <v>136</v>
      </c>
      <c r="D396" s="77"/>
      <c r="E396" s="134"/>
      <c r="F396" s="166"/>
    </row>
    <row r="397" spans="1:6" s="6" customFormat="1" ht="15">
      <c r="A397" s="129"/>
      <c r="B397" s="130"/>
      <c r="C397" s="55" t="s">
        <v>122</v>
      </c>
      <c r="D397" s="77"/>
      <c r="E397" s="134"/>
      <c r="F397" s="166"/>
    </row>
    <row r="398" spans="1:6" s="6" customFormat="1" ht="15">
      <c r="A398" s="129"/>
      <c r="B398" s="130"/>
      <c r="C398" s="55" t="s">
        <v>123</v>
      </c>
      <c r="D398" s="77"/>
      <c r="E398" s="135"/>
      <c r="F398" s="166"/>
    </row>
    <row r="399" spans="1:6" s="6" customFormat="1" ht="63.75">
      <c r="A399" s="129"/>
      <c r="B399" s="136" t="s">
        <v>14</v>
      </c>
      <c r="C399" s="31" t="s">
        <v>39</v>
      </c>
      <c r="D399" s="75"/>
      <c r="E399" s="133">
        <f>MAX(D399:D400)</f>
        <v>0</v>
      </c>
      <c r="F399" s="166"/>
    </row>
    <row r="400" spans="1:6" s="6" customFormat="1" ht="63.75">
      <c r="A400" s="129"/>
      <c r="B400" s="136"/>
      <c r="C400" s="31" t="s">
        <v>41</v>
      </c>
      <c r="D400" s="75"/>
      <c r="E400" s="135"/>
      <c r="F400" s="166"/>
    </row>
    <row r="401" spans="1:6" s="6" customFormat="1" ht="25.5">
      <c r="A401" s="129"/>
      <c r="B401" s="56" t="s">
        <v>138</v>
      </c>
      <c r="C401" s="55" t="s">
        <v>139</v>
      </c>
      <c r="D401" s="77"/>
      <c r="E401" s="83">
        <f>MAX(D401)</f>
        <v>0</v>
      </c>
      <c r="F401" s="166"/>
    </row>
    <row r="402" spans="1:6" s="6" customFormat="1" ht="51">
      <c r="A402" s="129"/>
      <c r="B402" s="56" t="s">
        <v>30</v>
      </c>
      <c r="C402" s="56" t="s">
        <v>31</v>
      </c>
      <c r="D402" s="77"/>
      <c r="E402" s="83">
        <f>MAX(D402)</f>
        <v>0</v>
      </c>
      <c r="F402" s="166"/>
    </row>
    <row r="403" spans="1:6" s="6" customFormat="1" ht="25.5">
      <c r="A403" s="129"/>
      <c r="B403" s="130" t="s">
        <v>32</v>
      </c>
      <c r="C403" s="56" t="s">
        <v>33</v>
      </c>
      <c r="D403" s="77"/>
      <c r="E403" s="133">
        <f>MAX(D403:D404)</f>
        <v>0</v>
      </c>
      <c r="F403" s="166"/>
    </row>
    <row r="404" spans="1:6" s="6" customFormat="1" ht="25.5">
      <c r="A404" s="129"/>
      <c r="B404" s="130"/>
      <c r="C404" s="56" t="s">
        <v>34</v>
      </c>
      <c r="D404" s="77"/>
      <c r="E404" s="135"/>
      <c r="F404" s="166"/>
    </row>
    <row r="405" spans="1:6" s="6" customFormat="1" ht="25.5">
      <c r="A405" s="129"/>
      <c r="B405" s="132" t="s">
        <v>16</v>
      </c>
      <c r="C405" s="32" t="s">
        <v>125</v>
      </c>
      <c r="D405" s="77"/>
      <c r="E405" s="133">
        <f>MAX(D405:D412)</f>
        <v>0</v>
      </c>
      <c r="F405" s="166"/>
    </row>
    <row r="406" spans="1:6" s="6" customFormat="1" ht="25.5">
      <c r="A406" s="129"/>
      <c r="B406" s="132"/>
      <c r="C406" s="32" t="s">
        <v>126</v>
      </c>
      <c r="D406" s="77"/>
      <c r="E406" s="134"/>
      <c r="F406" s="166"/>
    </row>
    <row r="407" spans="1:6" s="6" customFormat="1" ht="25.5">
      <c r="A407" s="129"/>
      <c r="B407" s="132"/>
      <c r="C407" s="32" t="s">
        <v>127</v>
      </c>
      <c r="D407" s="77"/>
      <c r="E407" s="134"/>
      <c r="F407" s="166"/>
    </row>
    <row r="408" spans="1:6" s="6" customFormat="1" ht="25.5">
      <c r="A408" s="129"/>
      <c r="B408" s="132"/>
      <c r="C408" s="32" t="s">
        <v>128</v>
      </c>
      <c r="D408" s="77"/>
      <c r="E408" s="134"/>
      <c r="F408" s="166"/>
    </row>
    <row r="409" spans="1:6" s="6" customFormat="1" ht="25.5">
      <c r="A409" s="129"/>
      <c r="B409" s="132"/>
      <c r="C409" s="32" t="s">
        <v>129</v>
      </c>
      <c r="D409" s="78"/>
      <c r="E409" s="134"/>
      <c r="F409" s="166"/>
    </row>
    <row r="410" spans="1:6" s="6" customFormat="1" ht="25.5">
      <c r="A410" s="129"/>
      <c r="B410" s="132"/>
      <c r="C410" s="32" t="s">
        <v>130</v>
      </c>
      <c r="D410" s="78"/>
      <c r="E410" s="134"/>
      <c r="F410" s="166"/>
    </row>
    <row r="411" spans="1:6" s="6" customFormat="1" ht="25.5">
      <c r="A411" s="129"/>
      <c r="B411" s="132"/>
      <c r="C411" s="32" t="s">
        <v>131</v>
      </c>
      <c r="D411" s="78"/>
      <c r="E411" s="134"/>
      <c r="F411" s="166"/>
    </row>
    <row r="412" spans="1:6" s="6" customFormat="1" ht="25.5">
      <c r="A412" s="129"/>
      <c r="B412" s="132"/>
      <c r="C412" s="32" t="s">
        <v>132</v>
      </c>
      <c r="D412" s="78"/>
      <c r="E412" s="135"/>
      <c r="F412" s="166"/>
    </row>
    <row r="413" spans="1:6" s="6" customFormat="1" ht="25.5">
      <c r="A413" s="129"/>
      <c r="B413" s="132" t="s">
        <v>15</v>
      </c>
      <c r="C413" s="32" t="s">
        <v>133</v>
      </c>
      <c r="D413" s="79"/>
      <c r="E413" s="133">
        <f>MAX(D413:D415)</f>
        <v>0</v>
      </c>
      <c r="F413" s="166"/>
    </row>
    <row r="414" spans="1:6" s="6" customFormat="1" ht="25.5">
      <c r="A414" s="129"/>
      <c r="B414" s="132"/>
      <c r="C414" s="32" t="s">
        <v>35</v>
      </c>
      <c r="D414" s="79"/>
      <c r="E414" s="134"/>
      <c r="F414" s="166"/>
    </row>
    <row r="415" spans="1:6" s="6" customFormat="1" ht="25.5">
      <c r="A415" s="129"/>
      <c r="B415" s="132"/>
      <c r="C415" s="33" t="s">
        <v>134</v>
      </c>
      <c r="D415" s="78"/>
      <c r="E415" s="135"/>
      <c r="F415" s="166"/>
    </row>
    <row r="416" spans="1:6" s="6" customFormat="1" ht="25.5">
      <c r="A416" s="129"/>
      <c r="B416" s="59" t="s">
        <v>17</v>
      </c>
      <c r="C416" s="59" t="s">
        <v>1</v>
      </c>
      <c r="D416" s="80"/>
      <c r="E416" s="83">
        <f>MAX(D416)</f>
        <v>0</v>
      </c>
      <c r="F416" s="166"/>
    </row>
    <row r="417" spans="1:6" s="6" customFormat="1" ht="39.75">
      <c r="A417" s="129"/>
      <c r="B417" s="137" t="s">
        <v>36</v>
      </c>
      <c r="C417" s="34" t="s">
        <v>303</v>
      </c>
      <c r="D417" s="75"/>
      <c r="E417" s="133">
        <f>MAX(D417:D422)</f>
        <v>0</v>
      </c>
      <c r="F417" s="166"/>
    </row>
    <row r="418" spans="1:6" s="6" customFormat="1" ht="39.75">
      <c r="A418" s="129"/>
      <c r="B418" s="137"/>
      <c r="C418" s="34" t="s">
        <v>304</v>
      </c>
      <c r="D418" s="75"/>
      <c r="E418" s="134"/>
      <c r="F418" s="166"/>
    </row>
    <row r="419" spans="1:6" s="6" customFormat="1" ht="39.75">
      <c r="A419" s="129"/>
      <c r="B419" s="137"/>
      <c r="C419" s="34" t="s">
        <v>305</v>
      </c>
      <c r="D419" s="75"/>
      <c r="E419" s="134"/>
      <c r="F419" s="166"/>
    </row>
    <row r="420" spans="1:6" s="6" customFormat="1" ht="39.75">
      <c r="A420" s="129"/>
      <c r="B420" s="137"/>
      <c r="C420" s="34" t="s">
        <v>306</v>
      </c>
      <c r="D420" s="75"/>
      <c r="E420" s="134"/>
      <c r="F420" s="166"/>
    </row>
    <row r="421" spans="1:6" s="6" customFormat="1" ht="39.75">
      <c r="A421" s="129"/>
      <c r="B421" s="137"/>
      <c r="C421" s="34" t="s">
        <v>307</v>
      </c>
      <c r="D421" s="75"/>
      <c r="E421" s="134"/>
      <c r="F421" s="166"/>
    </row>
    <row r="422" spans="1:6" s="6" customFormat="1" ht="39.75">
      <c r="A422" s="129"/>
      <c r="B422" s="137"/>
      <c r="C422" s="34" t="s">
        <v>308</v>
      </c>
      <c r="D422" s="75"/>
      <c r="E422" s="135"/>
      <c r="F422" s="167"/>
    </row>
    <row r="423" spans="1:6" s="6" customFormat="1" ht="15" customHeight="1">
      <c r="A423" s="74" t="s">
        <v>417</v>
      </c>
      <c r="B423" s="162" t="s">
        <v>418</v>
      </c>
      <c r="C423" s="163"/>
      <c r="D423" s="163"/>
      <c r="E423" s="163"/>
      <c r="F423" s="164"/>
    </row>
    <row r="424" spans="1:6" s="6" customFormat="1" ht="15">
      <c r="A424" s="129" t="s">
        <v>419</v>
      </c>
      <c r="B424" s="140" t="s">
        <v>445</v>
      </c>
      <c r="C424" s="141"/>
      <c r="D424" s="75"/>
      <c r="E424" s="82"/>
      <c r="F424" s="35">
        <f>(2*D424+SUM(E425:E460))/2</f>
        <v>0</v>
      </c>
    </row>
    <row r="425" spans="1:6" s="6" customFormat="1" ht="15">
      <c r="A425" s="129"/>
      <c r="B425" s="142" t="s">
        <v>384</v>
      </c>
      <c r="C425" s="143"/>
      <c r="D425" s="143"/>
      <c r="E425" s="143"/>
      <c r="F425" s="144"/>
    </row>
    <row r="426" spans="1:6" s="6" customFormat="1" ht="15">
      <c r="A426" s="129"/>
      <c r="B426" s="130" t="s">
        <v>27</v>
      </c>
      <c r="C426" s="31" t="s">
        <v>28</v>
      </c>
      <c r="D426" s="75"/>
      <c r="E426" s="133">
        <f>MAX(D426:D427)</f>
        <v>0</v>
      </c>
      <c r="F426" s="165"/>
    </row>
    <row r="427" spans="1:6" s="6" customFormat="1" ht="15">
      <c r="A427" s="129"/>
      <c r="B427" s="130"/>
      <c r="C427" s="54" t="s">
        <v>29</v>
      </c>
      <c r="D427" s="76"/>
      <c r="E427" s="135"/>
      <c r="F427" s="166"/>
    </row>
    <row r="428" spans="1:6" s="6" customFormat="1" ht="15">
      <c r="A428" s="129"/>
      <c r="B428" s="130" t="s">
        <v>12</v>
      </c>
      <c r="C428" s="39" t="s">
        <v>150</v>
      </c>
      <c r="D428" s="76"/>
      <c r="E428" s="133">
        <f>MAX(D428:D431)</f>
        <v>0</v>
      </c>
      <c r="F428" s="166"/>
    </row>
    <row r="429" spans="1:6" s="6" customFormat="1" ht="15">
      <c r="A429" s="129"/>
      <c r="B429" s="130"/>
      <c r="C429" s="40" t="s">
        <v>151</v>
      </c>
      <c r="D429" s="76"/>
      <c r="E429" s="134"/>
      <c r="F429" s="166"/>
    </row>
    <row r="430" spans="1:6" s="6" customFormat="1" ht="15">
      <c r="A430" s="129"/>
      <c r="B430" s="130"/>
      <c r="C430" s="39" t="s">
        <v>152</v>
      </c>
      <c r="D430" s="76"/>
      <c r="E430" s="134"/>
      <c r="F430" s="166"/>
    </row>
    <row r="431" spans="1:6" s="6" customFormat="1" ht="15">
      <c r="A431" s="129"/>
      <c r="B431" s="130"/>
      <c r="C431" s="40" t="s">
        <v>153</v>
      </c>
      <c r="D431" s="76"/>
      <c r="E431" s="135"/>
      <c r="F431" s="166"/>
    </row>
    <row r="432" spans="1:6" s="6" customFormat="1" ht="15">
      <c r="A432" s="129"/>
      <c r="B432" s="131" t="s">
        <v>121</v>
      </c>
      <c r="C432" s="55" t="s">
        <v>122</v>
      </c>
      <c r="D432" s="77"/>
      <c r="E432" s="133">
        <f>MAX(D432:D435)</f>
        <v>0</v>
      </c>
      <c r="F432" s="166"/>
    </row>
    <row r="433" spans="1:6" s="6" customFormat="1" ht="15">
      <c r="A433" s="129"/>
      <c r="B433" s="130"/>
      <c r="C433" s="55" t="s">
        <v>123</v>
      </c>
      <c r="D433" s="77"/>
      <c r="E433" s="134"/>
      <c r="F433" s="166"/>
    </row>
    <row r="434" spans="1:6" s="6" customFormat="1" ht="25.5">
      <c r="A434" s="129"/>
      <c r="B434" s="130"/>
      <c r="C434" s="56" t="s">
        <v>124</v>
      </c>
      <c r="D434" s="77"/>
      <c r="E434" s="134"/>
      <c r="F434" s="166"/>
    </row>
    <row r="435" spans="1:6" s="6" customFormat="1" ht="15">
      <c r="A435" s="129"/>
      <c r="B435" s="130"/>
      <c r="C435" s="56" t="s">
        <v>136</v>
      </c>
      <c r="D435" s="77"/>
      <c r="E435" s="135"/>
      <c r="F435" s="166"/>
    </row>
    <row r="436" spans="1:6" s="6" customFormat="1" ht="15">
      <c r="A436" s="129"/>
      <c r="B436" s="130"/>
      <c r="C436" s="56" t="s">
        <v>146</v>
      </c>
      <c r="D436" s="77"/>
      <c r="E436" s="133">
        <f>MAX(D436:D439)</f>
        <v>0</v>
      </c>
      <c r="F436" s="166"/>
    </row>
    <row r="437" spans="1:6" s="6" customFormat="1" ht="15">
      <c r="A437" s="129"/>
      <c r="B437" s="130"/>
      <c r="C437" s="56" t="s">
        <v>136</v>
      </c>
      <c r="D437" s="77"/>
      <c r="E437" s="134"/>
      <c r="F437" s="166"/>
    </row>
    <row r="438" spans="1:6" s="6" customFormat="1" ht="15">
      <c r="A438" s="129"/>
      <c r="B438" s="130"/>
      <c r="C438" s="55" t="s">
        <v>122</v>
      </c>
      <c r="D438" s="77"/>
      <c r="E438" s="134"/>
      <c r="F438" s="166"/>
    </row>
    <row r="439" spans="1:6" s="6" customFormat="1" ht="15">
      <c r="A439" s="129"/>
      <c r="B439" s="130"/>
      <c r="C439" s="55" t="s">
        <v>123</v>
      </c>
      <c r="D439" s="77"/>
      <c r="E439" s="135"/>
      <c r="F439" s="166"/>
    </row>
    <row r="440" spans="1:6" s="6" customFormat="1" ht="51">
      <c r="A440" s="129"/>
      <c r="B440" s="56" t="s">
        <v>30</v>
      </c>
      <c r="C440" s="56" t="s">
        <v>31</v>
      </c>
      <c r="D440" s="77"/>
      <c r="E440" s="83">
        <f>MAX(D440)</f>
        <v>0</v>
      </c>
      <c r="F440" s="166"/>
    </row>
    <row r="441" spans="1:6" s="6" customFormat="1" ht="25.5">
      <c r="A441" s="129"/>
      <c r="B441" s="130" t="s">
        <v>32</v>
      </c>
      <c r="C441" s="56" t="s">
        <v>33</v>
      </c>
      <c r="D441" s="77"/>
      <c r="E441" s="133">
        <f>MAX(D441:D442)</f>
        <v>0</v>
      </c>
      <c r="F441" s="166"/>
    </row>
    <row r="442" spans="1:6" s="6" customFormat="1" ht="25.5">
      <c r="A442" s="129"/>
      <c r="B442" s="130"/>
      <c r="C442" s="56" t="s">
        <v>34</v>
      </c>
      <c r="D442" s="77"/>
      <c r="E442" s="135"/>
      <c r="F442" s="166"/>
    </row>
    <row r="443" spans="1:6" s="6" customFormat="1" ht="25.5">
      <c r="A443" s="129"/>
      <c r="B443" s="132" t="s">
        <v>16</v>
      </c>
      <c r="C443" s="32" t="s">
        <v>125</v>
      </c>
      <c r="D443" s="77"/>
      <c r="E443" s="133">
        <f>MAX(D443:D450)</f>
        <v>0</v>
      </c>
      <c r="F443" s="166"/>
    </row>
    <row r="444" spans="1:6" s="6" customFormat="1" ht="25.5">
      <c r="A444" s="129"/>
      <c r="B444" s="132"/>
      <c r="C444" s="32" t="s">
        <v>126</v>
      </c>
      <c r="D444" s="77"/>
      <c r="E444" s="134"/>
      <c r="F444" s="166"/>
    </row>
    <row r="445" spans="1:6" s="6" customFormat="1" ht="25.5">
      <c r="A445" s="129"/>
      <c r="B445" s="132"/>
      <c r="C445" s="32" t="s">
        <v>127</v>
      </c>
      <c r="D445" s="77"/>
      <c r="E445" s="134"/>
      <c r="F445" s="166"/>
    </row>
    <row r="446" spans="1:6" s="6" customFormat="1" ht="25.5">
      <c r="A446" s="129"/>
      <c r="B446" s="132"/>
      <c r="C446" s="32" t="s">
        <v>128</v>
      </c>
      <c r="D446" s="77"/>
      <c r="E446" s="134"/>
      <c r="F446" s="166"/>
    </row>
    <row r="447" spans="1:6" s="6" customFormat="1" ht="25.5">
      <c r="A447" s="129"/>
      <c r="B447" s="132"/>
      <c r="C447" s="32" t="s">
        <v>129</v>
      </c>
      <c r="D447" s="78"/>
      <c r="E447" s="134"/>
      <c r="F447" s="166"/>
    </row>
    <row r="448" spans="1:6" s="6" customFormat="1" ht="25.5">
      <c r="A448" s="129"/>
      <c r="B448" s="132"/>
      <c r="C448" s="32" t="s">
        <v>130</v>
      </c>
      <c r="D448" s="78"/>
      <c r="E448" s="134"/>
      <c r="F448" s="166"/>
    </row>
    <row r="449" spans="1:6" s="6" customFormat="1" ht="25.5">
      <c r="A449" s="129"/>
      <c r="B449" s="132"/>
      <c r="C449" s="32" t="s">
        <v>131</v>
      </c>
      <c r="D449" s="78"/>
      <c r="E449" s="134"/>
      <c r="F449" s="166"/>
    </row>
    <row r="450" spans="1:6" s="6" customFormat="1" ht="25.5">
      <c r="A450" s="129"/>
      <c r="B450" s="132"/>
      <c r="C450" s="32" t="s">
        <v>132</v>
      </c>
      <c r="D450" s="78"/>
      <c r="E450" s="135"/>
      <c r="F450" s="166"/>
    </row>
    <row r="451" spans="1:6" s="6" customFormat="1" ht="25.5">
      <c r="A451" s="129"/>
      <c r="B451" s="132" t="s">
        <v>15</v>
      </c>
      <c r="C451" s="32" t="s">
        <v>133</v>
      </c>
      <c r="D451" s="79"/>
      <c r="E451" s="133">
        <f>MAX(D451:D453)</f>
        <v>0</v>
      </c>
      <c r="F451" s="166"/>
    </row>
    <row r="452" spans="1:6" s="6" customFormat="1" ht="25.5">
      <c r="A452" s="129"/>
      <c r="B452" s="132"/>
      <c r="C452" s="32" t="s">
        <v>35</v>
      </c>
      <c r="D452" s="79"/>
      <c r="E452" s="134"/>
      <c r="F452" s="166"/>
    </row>
    <row r="453" spans="1:6" s="6" customFormat="1" ht="25.5">
      <c r="A453" s="129"/>
      <c r="B453" s="132"/>
      <c r="C453" s="33" t="s">
        <v>134</v>
      </c>
      <c r="D453" s="78"/>
      <c r="E453" s="135"/>
      <c r="F453" s="166"/>
    </row>
    <row r="454" spans="1:6" s="6" customFormat="1" ht="25.5">
      <c r="A454" s="129"/>
      <c r="B454" s="59" t="s">
        <v>17</v>
      </c>
      <c r="C454" s="59" t="s">
        <v>1</v>
      </c>
      <c r="D454" s="80"/>
      <c r="E454" s="83">
        <f>MAX(D454)</f>
        <v>0</v>
      </c>
      <c r="F454" s="166"/>
    </row>
    <row r="455" spans="1:6" s="6" customFormat="1" ht="39.75">
      <c r="A455" s="129"/>
      <c r="B455" s="137" t="s">
        <v>36</v>
      </c>
      <c r="C455" s="34" t="s">
        <v>303</v>
      </c>
      <c r="D455" s="75"/>
      <c r="E455" s="133">
        <f>MAX(D455:D460)</f>
        <v>0</v>
      </c>
      <c r="F455" s="166"/>
    </row>
    <row r="456" spans="1:6" s="6" customFormat="1" ht="39.75">
      <c r="A456" s="129"/>
      <c r="B456" s="137"/>
      <c r="C456" s="34" t="s">
        <v>304</v>
      </c>
      <c r="D456" s="75"/>
      <c r="E456" s="134"/>
      <c r="F456" s="166"/>
    </row>
    <row r="457" spans="1:6" s="6" customFormat="1" ht="39.75">
      <c r="A457" s="129"/>
      <c r="B457" s="137"/>
      <c r="C457" s="34" t="s">
        <v>305</v>
      </c>
      <c r="D457" s="75"/>
      <c r="E457" s="134"/>
      <c r="F457" s="166"/>
    </row>
    <row r="458" spans="1:6" s="6" customFormat="1" ht="39.75">
      <c r="A458" s="129"/>
      <c r="B458" s="137"/>
      <c r="C458" s="34" t="s">
        <v>306</v>
      </c>
      <c r="D458" s="75"/>
      <c r="E458" s="134"/>
      <c r="F458" s="166"/>
    </row>
    <row r="459" spans="1:6" s="6" customFormat="1" ht="39.75">
      <c r="A459" s="129"/>
      <c r="B459" s="137"/>
      <c r="C459" s="34" t="s">
        <v>307</v>
      </c>
      <c r="D459" s="75"/>
      <c r="E459" s="134"/>
      <c r="F459" s="166"/>
    </row>
    <row r="460" spans="1:6" s="6" customFormat="1" ht="39.75">
      <c r="A460" s="129"/>
      <c r="B460" s="137"/>
      <c r="C460" s="34" t="s">
        <v>308</v>
      </c>
      <c r="D460" s="75"/>
      <c r="E460" s="135"/>
      <c r="F460" s="167"/>
    </row>
    <row r="461" spans="1:6" s="6" customFormat="1" ht="15" customHeight="1">
      <c r="A461" s="74" t="s">
        <v>420</v>
      </c>
      <c r="B461" s="162" t="s">
        <v>421</v>
      </c>
      <c r="C461" s="163"/>
      <c r="D461" s="163"/>
      <c r="E461" s="163"/>
      <c r="F461" s="164"/>
    </row>
    <row r="462" spans="1:6" s="6" customFormat="1" ht="15">
      <c r="A462" s="129" t="s">
        <v>422</v>
      </c>
      <c r="B462" s="140" t="s">
        <v>445</v>
      </c>
      <c r="C462" s="141"/>
      <c r="D462" s="75"/>
      <c r="E462" s="82"/>
      <c r="F462" s="35">
        <f>(2*D462+SUM(E463:E497))/2</f>
        <v>0</v>
      </c>
    </row>
    <row r="463" spans="1:6" s="6" customFormat="1" ht="15">
      <c r="A463" s="129"/>
      <c r="B463" s="142" t="s">
        <v>384</v>
      </c>
      <c r="C463" s="143"/>
      <c r="D463" s="143"/>
      <c r="E463" s="143"/>
      <c r="F463" s="144"/>
    </row>
    <row r="464" spans="1:6" s="6" customFormat="1" ht="15">
      <c r="A464" s="129"/>
      <c r="B464" s="130" t="s">
        <v>27</v>
      </c>
      <c r="C464" s="31" t="s">
        <v>28</v>
      </c>
      <c r="D464" s="75"/>
      <c r="E464" s="133">
        <f>MAX(D464:D465)</f>
        <v>0</v>
      </c>
      <c r="F464" s="165"/>
    </row>
    <row r="465" spans="1:6" s="6" customFormat="1" ht="15">
      <c r="A465" s="129"/>
      <c r="B465" s="130"/>
      <c r="C465" s="54" t="s">
        <v>29</v>
      </c>
      <c r="D465" s="76"/>
      <c r="E465" s="135"/>
      <c r="F465" s="166"/>
    </row>
    <row r="466" spans="1:6" s="6" customFormat="1" ht="15">
      <c r="A466" s="129"/>
      <c r="B466" s="130" t="s">
        <v>12</v>
      </c>
      <c r="C466" s="39" t="s">
        <v>152</v>
      </c>
      <c r="D466" s="76"/>
      <c r="E466" s="133">
        <f>MAX(D466:D467)</f>
        <v>0</v>
      </c>
      <c r="F466" s="166"/>
    </row>
    <row r="467" spans="1:6" s="6" customFormat="1" ht="15">
      <c r="A467" s="129"/>
      <c r="B467" s="130"/>
      <c r="C467" s="40" t="s">
        <v>153</v>
      </c>
      <c r="D467" s="76"/>
      <c r="E467" s="135"/>
      <c r="F467" s="166"/>
    </row>
    <row r="468" spans="1:6" s="6" customFormat="1" ht="15">
      <c r="A468" s="129"/>
      <c r="B468" s="131" t="s">
        <v>121</v>
      </c>
      <c r="C468" s="55" t="s">
        <v>122</v>
      </c>
      <c r="D468" s="77"/>
      <c r="E468" s="133">
        <f>MAX(D468:D471)</f>
        <v>0</v>
      </c>
      <c r="F468" s="166"/>
    </row>
    <row r="469" spans="1:6" s="6" customFormat="1" ht="15">
      <c r="A469" s="129"/>
      <c r="B469" s="130"/>
      <c r="C469" s="55" t="s">
        <v>123</v>
      </c>
      <c r="D469" s="77"/>
      <c r="E469" s="134"/>
      <c r="F469" s="166"/>
    </row>
    <row r="470" spans="1:6" s="6" customFormat="1" ht="25.5">
      <c r="A470" s="129"/>
      <c r="B470" s="130"/>
      <c r="C470" s="56" t="s">
        <v>124</v>
      </c>
      <c r="D470" s="77"/>
      <c r="E470" s="134"/>
      <c r="F470" s="166"/>
    </row>
    <row r="471" spans="1:6" s="6" customFormat="1" ht="15">
      <c r="A471" s="129"/>
      <c r="B471" s="130"/>
      <c r="C471" s="56" t="s">
        <v>136</v>
      </c>
      <c r="D471" s="77"/>
      <c r="E471" s="135"/>
      <c r="F471" s="166"/>
    </row>
    <row r="472" spans="1:6" s="6" customFormat="1" ht="15">
      <c r="A472" s="129"/>
      <c r="B472" s="130" t="s">
        <v>38</v>
      </c>
      <c r="C472" s="56" t="s">
        <v>120</v>
      </c>
      <c r="D472" s="77"/>
      <c r="E472" s="133">
        <f>MAX(D472:D476)</f>
        <v>0</v>
      </c>
      <c r="F472" s="166"/>
    </row>
    <row r="473" spans="1:6" s="6" customFormat="1" ht="15">
      <c r="A473" s="129"/>
      <c r="B473" s="130"/>
      <c r="C473" s="56" t="s">
        <v>146</v>
      </c>
      <c r="D473" s="77"/>
      <c r="E473" s="134"/>
      <c r="F473" s="166"/>
    </row>
    <row r="474" spans="1:6" s="6" customFormat="1" ht="15">
      <c r="A474" s="129"/>
      <c r="B474" s="130"/>
      <c r="C474" s="56" t="s">
        <v>136</v>
      </c>
      <c r="D474" s="77"/>
      <c r="E474" s="134"/>
      <c r="F474" s="166"/>
    </row>
    <row r="475" spans="1:6" s="6" customFormat="1" ht="15">
      <c r="A475" s="129"/>
      <c r="B475" s="130"/>
      <c r="C475" s="55" t="s">
        <v>122</v>
      </c>
      <c r="D475" s="77"/>
      <c r="E475" s="134"/>
      <c r="F475" s="166"/>
    </row>
    <row r="476" spans="1:6" s="6" customFormat="1" ht="15">
      <c r="A476" s="129"/>
      <c r="B476" s="130"/>
      <c r="C476" s="55" t="s">
        <v>123</v>
      </c>
      <c r="D476" s="77"/>
      <c r="E476" s="135"/>
      <c r="F476" s="166"/>
    </row>
    <row r="477" spans="1:6" s="6" customFormat="1" ht="51">
      <c r="A477" s="129"/>
      <c r="B477" s="56" t="s">
        <v>30</v>
      </c>
      <c r="C477" s="56" t="s">
        <v>31</v>
      </c>
      <c r="D477" s="77"/>
      <c r="E477" s="83">
        <f>MAX(D477)</f>
        <v>0</v>
      </c>
      <c r="F477" s="166"/>
    </row>
    <row r="478" spans="1:6" s="6" customFormat="1" ht="25.5">
      <c r="A478" s="129"/>
      <c r="B478" s="130" t="s">
        <v>32</v>
      </c>
      <c r="C478" s="56" t="s">
        <v>33</v>
      </c>
      <c r="D478" s="77"/>
      <c r="E478" s="133">
        <f>MAX(D478:D479)</f>
        <v>0</v>
      </c>
      <c r="F478" s="166"/>
    </row>
    <row r="479" spans="1:6" s="6" customFormat="1" ht="25.5">
      <c r="A479" s="129"/>
      <c r="B479" s="130"/>
      <c r="C479" s="56" t="s">
        <v>34</v>
      </c>
      <c r="D479" s="77"/>
      <c r="E479" s="135"/>
      <c r="F479" s="166"/>
    </row>
    <row r="480" spans="1:6" s="6" customFormat="1" ht="25.5">
      <c r="A480" s="129"/>
      <c r="B480" s="132" t="s">
        <v>16</v>
      </c>
      <c r="C480" s="32" t="s">
        <v>125</v>
      </c>
      <c r="D480" s="77"/>
      <c r="E480" s="133">
        <f>MAX(D480:D487)</f>
        <v>0</v>
      </c>
      <c r="F480" s="166"/>
    </row>
    <row r="481" spans="1:6" s="6" customFormat="1" ht="25.5">
      <c r="A481" s="129"/>
      <c r="B481" s="132"/>
      <c r="C481" s="32" t="s">
        <v>126</v>
      </c>
      <c r="D481" s="77"/>
      <c r="E481" s="134"/>
      <c r="F481" s="166"/>
    </row>
    <row r="482" spans="1:6" s="6" customFormat="1" ht="25.5">
      <c r="A482" s="129"/>
      <c r="B482" s="132"/>
      <c r="C482" s="32" t="s">
        <v>127</v>
      </c>
      <c r="D482" s="77"/>
      <c r="E482" s="134"/>
      <c r="F482" s="166"/>
    </row>
    <row r="483" spans="1:6" s="6" customFormat="1" ht="25.5">
      <c r="A483" s="129"/>
      <c r="B483" s="132"/>
      <c r="C483" s="32" t="s">
        <v>128</v>
      </c>
      <c r="D483" s="77"/>
      <c r="E483" s="134"/>
      <c r="F483" s="166"/>
    </row>
    <row r="484" spans="1:6" s="6" customFormat="1" ht="25.5">
      <c r="A484" s="129"/>
      <c r="B484" s="132"/>
      <c r="C484" s="32" t="s">
        <v>129</v>
      </c>
      <c r="D484" s="78"/>
      <c r="E484" s="134"/>
      <c r="F484" s="166"/>
    </row>
    <row r="485" spans="1:6" s="6" customFormat="1" ht="25.5">
      <c r="A485" s="129"/>
      <c r="B485" s="132"/>
      <c r="C485" s="32" t="s">
        <v>130</v>
      </c>
      <c r="D485" s="78"/>
      <c r="E485" s="134"/>
      <c r="F485" s="166"/>
    </row>
    <row r="486" spans="1:6" s="6" customFormat="1" ht="25.5">
      <c r="A486" s="129"/>
      <c r="B486" s="132"/>
      <c r="C486" s="32" t="s">
        <v>131</v>
      </c>
      <c r="D486" s="78"/>
      <c r="E486" s="134"/>
      <c r="F486" s="166"/>
    </row>
    <row r="487" spans="1:6" s="6" customFormat="1" ht="25.5">
      <c r="A487" s="129"/>
      <c r="B487" s="132"/>
      <c r="C487" s="32" t="s">
        <v>132</v>
      </c>
      <c r="D487" s="78"/>
      <c r="E487" s="135"/>
      <c r="F487" s="166"/>
    </row>
    <row r="488" spans="1:6" s="6" customFormat="1" ht="25.5">
      <c r="A488" s="129"/>
      <c r="B488" s="132" t="s">
        <v>15</v>
      </c>
      <c r="C488" s="32" t="s">
        <v>133</v>
      </c>
      <c r="D488" s="79"/>
      <c r="E488" s="133">
        <f>MAX(D488:D490)</f>
        <v>0</v>
      </c>
      <c r="F488" s="166"/>
    </row>
    <row r="489" spans="1:6" s="6" customFormat="1" ht="25.5">
      <c r="A489" s="129"/>
      <c r="B489" s="132"/>
      <c r="C489" s="32" t="s">
        <v>35</v>
      </c>
      <c r="D489" s="79"/>
      <c r="E489" s="134"/>
      <c r="F489" s="166"/>
    </row>
    <row r="490" spans="1:6" s="6" customFormat="1" ht="25.5">
      <c r="A490" s="129"/>
      <c r="B490" s="132"/>
      <c r="C490" s="33" t="s">
        <v>134</v>
      </c>
      <c r="D490" s="78"/>
      <c r="E490" s="135"/>
      <c r="F490" s="166"/>
    </row>
    <row r="491" spans="1:6" s="6" customFormat="1" ht="25.5">
      <c r="A491" s="129"/>
      <c r="B491" s="59" t="s">
        <v>17</v>
      </c>
      <c r="C491" s="59" t="s">
        <v>1</v>
      </c>
      <c r="D491" s="80"/>
      <c r="E491" s="83">
        <f>MAX(D491)</f>
        <v>0</v>
      </c>
      <c r="F491" s="166"/>
    </row>
    <row r="492" spans="1:6" s="6" customFormat="1" ht="39.75">
      <c r="A492" s="129"/>
      <c r="B492" s="137" t="s">
        <v>36</v>
      </c>
      <c r="C492" s="34" t="s">
        <v>303</v>
      </c>
      <c r="D492" s="75"/>
      <c r="E492" s="133">
        <f>MAX(D492:D497)</f>
        <v>0</v>
      </c>
      <c r="F492" s="166"/>
    </row>
    <row r="493" spans="1:6" s="6" customFormat="1" ht="39.75">
      <c r="A493" s="129"/>
      <c r="B493" s="137"/>
      <c r="C493" s="34" t="s">
        <v>304</v>
      </c>
      <c r="D493" s="75"/>
      <c r="E493" s="134"/>
      <c r="F493" s="166"/>
    </row>
    <row r="494" spans="1:6" s="6" customFormat="1" ht="39.75">
      <c r="A494" s="129"/>
      <c r="B494" s="137"/>
      <c r="C494" s="34" t="s">
        <v>305</v>
      </c>
      <c r="D494" s="75"/>
      <c r="E494" s="134"/>
      <c r="F494" s="166"/>
    </row>
    <row r="495" spans="1:6" s="6" customFormat="1" ht="39.75">
      <c r="A495" s="129"/>
      <c r="B495" s="137"/>
      <c r="C495" s="34" t="s">
        <v>306</v>
      </c>
      <c r="D495" s="75"/>
      <c r="E495" s="134"/>
      <c r="F495" s="166"/>
    </row>
    <row r="496" spans="1:6" s="6" customFormat="1" ht="39.75">
      <c r="A496" s="129"/>
      <c r="B496" s="137"/>
      <c r="C496" s="34" t="s">
        <v>307</v>
      </c>
      <c r="D496" s="75"/>
      <c r="E496" s="134"/>
      <c r="F496" s="166"/>
    </row>
    <row r="497" spans="1:6" s="6" customFormat="1" ht="39.75">
      <c r="A497" s="129"/>
      <c r="B497" s="137"/>
      <c r="C497" s="34" t="s">
        <v>308</v>
      </c>
      <c r="D497" s="75"/>
      <c r="E497" s="135"/>
      <c r="F497" s="167"/>
    </row>
    <row r="498" spans="1:6" s="8" customFormat="1" ht="15" customHeight="1">
      <c r="A498" s="27" t="s">
        <v>423</v>
      </c>
      <c r="B498" s="126" t="s">
        <v>42</v>
      </c>
      <c r="C498" s="127"/>
      <c r="D498" s="127"/>
      <c r="E498" s="127"/>
      <c r="F498" s="128"/>
    </row>
    <row r="499" spans="1:6" s="8" customFormat="1" ht="15">
      <c r="A499" s="28" t="s">
        <v>302</v>
      </c>
      <c r="B499" s="178" t="s">
        <v>154</v>
      </c>
      <c r="C499" s="179"/>
      <c r="D499" s="179"/>
      <c r="E499" s="179"/>
      <c r="F499" s="180"/>
    </row>
    <row r="500" spans="1:6" s="8" customFormat="1" ht="15" customHeight="1">
      <c r="A500" s="74" t="s">
        <v>424</v>
      </c>
      <c r="B500" s="178" t="s">
        <v>425</v>
      </c>
      <c r="C500" s="179"/>
      <c r="D500" s="179"/>
      <c r="E500" s="179"/>
      <c r="F500" s="180"/>
    </row>
    <row r="501" spans="1:6" s="8" customFormat="1" ht="15">
      <c r="A501" s="129" t="s">
        <v>426</v>
      </c>
      <c r="B501" s="140" t="s">
        <v>445</v>
      </c>
      <c r="C501" s="141"/>
      <c r="D501" s="76"/>
      <c r="E501" s="96"/>
      <c r="F501" s="35">
        <f>(2*D501+SUM(E502:E521))/2</f>
        <v>0</v>
      </c>
    </row>
    <row r="502" spans="1:6" s="8" customFormat="1" ht="15">
      <c r="A502" s="129"/>
      <c r="B502" s="142" t="s">
        <v>384</v>
      </c>
      <c r="C502" s="143"/>
      <c r="D502" s="143"/>
      <c r="E502" s="143"/>
      <c r="F502" s="144"/>
    </row>
    <row r="503" spans="1:6" s="8" customFormat="1" ht="38.25">
      <c r="A503" s="129"/>
      <c r="B503" s="56" t="s">
        <v>2</v>
      </c>
      <c r="C503" s="56" t="s">
        <v>43</v>
      </c>
      <c r="D503" s="77"/>
      <c r="E503" s="83">
        <f>MAX(D503)</f>
        <v>0</v>
      </c>
      <c r="F503" s="181"/>
    </row>
    <row r="504" spans="1:6" s="8" customFormat="1" ht="15">
      <c r="A504" s="129"/>
      <c r="B504" s="41" t="s">
        <v>12</v>
      </c>
      <c r="C504" s="39" t="s">
        <v>3</v>
      </c>
      <c r="D504" s="76"/>
      <c r="E504" s="83">
        <f>MAX(D504)</f>
        <v>0</v>
      </c>
      <c r="F504" s="182"/>
    </row>
    <row r="505" spans="1:6" s="8" customFormat="1" ht="15">
      <c r="A505" s="129"/>
      <c r="B505" s="150" t="s">
        <v>121</v>
      </c>
      <c r="C505" s="55" t="s">
        <v>122</v>
      </c>
      <c r="D505" s="77"/>
      <c r="E505" s="133">
        <f>MAX(D505:D507)</f>
        <v>0</v>
      </c>
      <c r="F505" s="182"/>
    </row>
    <row r="506" spans="1:6" s="8" customFormat="1" ht="15">
      <c r="A506" s="129"/>
      <c r="B506" s="137"/>
      <c r="C506" s="55" t="s">
        <v>123</v>
      </c>
      <c r="D506" s="77"/>
      <c r="E506" s="134"/>
      <c r="F506" s="182"/>
    </row>
    <row r="507" spans="1:6" s="8" customFormat="1" ht="15">
      <c r="A507" s="129"/>
      <c r="B507" s="137"/>
      <c r="C507" s="56" t="s">
        <v>136</v>
      </c>
      <c r="D507" s="77"/>
      <c r="E507" s="135"/>
      <c r="F507" s="182"/>
    </row>
    <row r="508" spans="1:6" s="6" customFormat="1" ht="25.5">
      <c r="A508" s="129"/>
      <c r="B508" s="132" t="s">
        <v>16</v>
      </c>
      <c r="C508" s="32" t="s">
        <v>125</v>
      </c>
      <c r="D508" s="77"/>
      <c r="E508" s="133">
        <f>MAX(D508:D515)</f>
        <v>0</v>
      </c>
      <c r="F508" s="182"/>
    </row>
    <row r="509" spans="1:6" s="6" customFormat="1" ht="25.5">
      <c r="A509" s="129"/>
      <c r="B509" s="132"/>
      <c r="C509" s="32" t="s">
        <v>126</v>
      </c>
      <c r="D509" s="77"/>
      <c r="E509" s="134"/>
      <c r="F509" s="182"/>
    </row>
    <row r="510" spans="1:6" s="6" customFormat="1" ht="25.5">
      <c r="A510" s="129"/>
      <c r="B510" s="132"/>
      <c r="C510" s="32" t="s">
        <v>127</v>
      </c>
      <c r="D510" s="77"/>
      <c r="E510" s="134"/>
      <c r="F510" s="182"/>
    </row>
    <row r="511" spans="1:6" s="6" customFormat="1" ht="25.5">
      <c r="A511" s="129"/>
      <c r="B511" s="132"/>
      <c r="C511" s="32" t="s">
        <v>128</v>
      </c>
      <c r="D511" s="77"/>
      <c r="E511" s="134"/>
      <c r="F511" s="182"/>
    </row>
    <row r="512" spans="1:6" s="6" customFormat="1" ht="25.5">
      <c r="A512" s="129"/>
      <c r="B512" s="132"/>
      <c r="C512" s="32" t="s">
        <v>129</v>
      </c>
      <c r="D512" s="78"/>
      <c r="E512" s="134"/>
      <c r="F512" s="182"/>
    </row>
    <row r="513" spans="1:6" s="6" customFormat="1" ht="25.5">
      <c r="A513" s="129"/>
      <c r="B513" s="132"/>
      <c r="C513" s="32" t="s">
        <v>130</v>
      </c>
      <c r="D513" s="78"/>
      <c r="E513" s="134"/>
      <c r="F513" s="182"/>
    </row>
    <row r="514" spans="1:6" s="6" customFormat="1" ht="25.5">
      <c r="A514" s="129"/>
      <c r="B514" s="132"/>
      <c r="C514" s="32" t="s">
        <v>131</v>
      </c>
      <c r="D514" s="78"/>
      <c r="E514" s="134"/>
      <c r="F514" s="182"/>
    </row>
    <row r="515" spans="1:6" s="6" customFormat="1" ht="25.5">
      <c r="A515" s="129"/>
      <c r="B515" s="132"/>
      <c r="C515" s="32" t="s">
        <v>132</v>
      </c>
      <c r="D515" s="78"/>
      <c r="E515" s="135"/>
      <c r="F515" s="182"/>
    </row>
    <row r="516" spans="1:6" s="6" customFormat="1" ht="25.5">
      <c r="A516" s="129"/>
      <c r="B516" s="132" t="s">
        <v>15</v>
      </c>
      <c r="C516" s="32" t="s">
        <v>133</v>
      </c>
      <c r="D516" s="79"/>
      <c r="E516" s="133">
        <f>MAX(D516:D518)</f>
        <v>0</v>
      </c>
      <c r="F516" s="182"/>
    </row>
    <row r="517" spans="1:6" s="6" customFormat="1" ht="25.5">
      <c r="A517" s="129"/>
      <c r="B517" s="132"/>
      <c r="C517" s="32" t="s">
        <v>35</v>
      </c>
      <c r="D517" s="79"/>
      <c r="E517" s="134"/>
      <c r="F517" s="182"/>
    </row>
    <row r="518" spans="1:6" s="6" customFormat="1" ht="25.5">
      <c r="A518" s="129"/>
      <c r="B518" s="132"/>
      <c r="C518" s="33" t="s">
        <v>134</v>
      </c>
      <c r="D518" s="78"/>
      <c r="E518" s="135"/>
      <c r="F518" s="182"/>
    </row>
    <row r="519" spans="1:6" s="6" customFormat="1" ht="25.5">
      <c r="A519" s="129"/>
      <c r="B519" s="59" t="s">
        <v>17</v>
      </c>
      <c r="C519" s="59" t="s">
        <v>1</v>
      </c>
      <c r="D519" s="80"/>
      <c r="E519" s="83">
        <f>MAX(D519)</f>
        <v>0</v>
      </c>
      <c r="F519" s="182"/>
    </row>
    <row r="520" spans="1:6" s="6" customFormat="1" ht="39.75">
      <c r="A520" s="129"/>
      <c r="B520" s="137" t="s">
        <v>36</v>
      </c>
      <c r="C520" s="34" t="s">
        <v>303</v>
      </c>
      <c r="D520" s="75"/>
      <c r="E520" s="133">
        <f>MAX(D520:D521)</f>
        <v>0</v>
      </c>
      <c r="F520" s="182"/>
    </row>
    <row r="521" spans="1:6" s="6" customFormat="1" ht="39.75">
      <c r="A521" s="129"/>
      <c r="B521" s="137"/>
      <c r="C521" s="34" t="s">
        <v>306</v>
      </c>
      <c r="D521" s="75"/>
      <c r="E521" s="135"/>
      <c r="F521" s="183"/>
    </row>
    <row r="522" spans="1:6" s="8" customFormat="1" ht="15" customHeight="1">
      <c r="A522" s="74" t="s">
        <v>427</v>
      </c>
      <c r="B522" s="178" t="s">
        <v>428</v>
      </c>
      <c r="C522" s="179"/>
      <c r="D522" s="179"/>
      <c r="E522" s="179"/>
      <c r="F522" s="180"/>
    </row>
    <row r="523" spans="1:6" s="8" customFormat="1" ht="15">
      <c r="A523" s="129" t="s">
        <v>429</v>
      </c>
      <c r="B523" s="140" t="s">
        <v>445</v>
      </c>
      <c r="C523" s="141"/>
      <c r="D523" s="76"/>
      <c r="E523" s="96"/>
      <c r="F523" s="35">
        <f>(2*D523+SUM(E524:E543))/2</f>
        <v>0</v>
      </c>
    </row>
    <row r="524" spans="1:6" s="8" customFormat="1" ht="15">
      <c r="A524" s="129"/>
      <c r="B524" s="184" t="s">
        <v>384</v>
      </c>
      <c r="C524" s="185"/>
      <c r="D524" s="185"/>
      <c r="E524" s="185"/>
      <c r="F524" s="186"/>
    </row>
    <row r="525" spans="1:6" s="8" customFormat="1" ht="38.25">
      <c r="A525" s="129"/>
      <c r="B525" s="55" t="s">
        <v>2</v>
      </c>
      <c r="C525" s="55" t="s">
        <v>43</v>
      </c>
      <c r="D525" s="77"/>
      <c r="E525" s="83">
        <f>MAX(D525)</f>
        <v>0</v>
      </c>
      <c r="F525" s="181"/>
    </row>
    <row r="526" spans="1:6" s="8" customFormat="1" ht="15">
      <c r="A526" s="129"/>
      <c r="B526" s="42" t="s">
        <v>12</v>
      </c>
      <c r="C526" s="40" t="s">
        <v>3</v>
      </c>
      <c r="D526" s="76"/>
      <c r="E526" s="83">
        <f>MAX(D526)</f>
        <v>0</v>
      </c>
      <c r="F526" s="182"/>
    </row>
    <row r="527" spans="1:6" s="8" customFormat="1" ht="15">
      <c r="A527" s="129"/>
      <c r="B527" s="150" t="s">
        <v>121</v>
      </c>
      <c r="C527" s="55" t="s">
        <v>122</v>
      </c>
      <c r="D527" s="77"/>
      <c r="E527" s="133">
        <f>MAX(D527:D529)</f>
        <v>0</v>
      </c>
      <c r="F527" s="182"/>
    </row>
    <row r="528" spans="1:6" s="8" customFormat="1" ht="15">
      <c r="A528" s="129"/>
      <c r="B528" s="150"/>
      <c r="C528" s="55" t="s">
        <v>123</v>
      </c>
      <c r="D528" s="77"/>
      <c r="E528" s="134"/>
      <c r="F528" s="182"/>
    </row>
    <row r="529" spans="1:6" s="8" customFormat="1" ht="15">
      <c r="A529" s="129"/>
      <c r="B529" s="150"/>
      <c r="C529" s="56" t="s">
        <v>136</v>
      </c>
      <c r="D529" s="77"/>
      <c r="E529" s="135"/>
      <c r="F529" s="182"/>
    </row>
    <row r="530" spans="1:6" s="6" customFormat="1" ht="25.5">
      <c r="A530" s="129"/>
      <c r="B530" s="149" t="s">
        <v>16</v>
      </c>
      <c r="C530" s="32" t="s">
        <v>125</v>
      </c>
      <c r="D530" s="77"/>
      <c r="E530" s="133">
        <f>MAX(D530:D537)</f>
        <v>0</v>
      </c>
      <c r="F530" s="182"/>
    </row>
    <row r="531" spans="1:6" s="6" customFormat="1" ht="25.5">
      <c r="A531" s="129"/>
      <c r="B531" s="149"/>
      <c r="C531" s="32" t="s">
        <v>126</v>
      </c>
      <c r="D531" s="77"/>
      <c r="E531" s="134"/>
      <c r="F531" s="182"/>
    </row>
    <row r="532" spans="1:6" s="6" customFormat="1" ht="25.5">
      <c r="A532" s="129"/>
      <c r="B532" s="149"/>
      <c r="C532" s="32" t="s">
        <v>127</v>
      </c>
      <c r="D532" s="77"/>
      <c r="E532" s="134"/>
      <c r="F532" s="182"/>
    </row>
    <row r="533" spans="1:6" s="6" customFormat="1" ht="25.5">
      <c r="A533" s="129"/>
      <c r="B533" s="149"/>
      <c r="C533" s="32" t="s">
        <v>128</v>
      </c>
      <c r="D533" s="77"/>
      <c r="E533" s="134"/>
      <c r="F533" s="182"/>
    </row>
    <row r="534" spans="1:6" s="6" customFormat="1" ht="25.5">
      <c r="A534" s="129"/>
      <c r="B534" s="149"/>
      <c r="C534" s="32" t="s">
        <v>129</v>
      </c>
      <c r="D534" s="78"/>
      <c r="E534" s="134"/>
      <c r="F534" s="182"/>
    </row>
    <row r="535" spans="1:6" s="6" customFormat="1" ht="25.5">
      <c r="A535" s="129"/>
      <c r="B535" s="149"/>
      <c r="C535" s="32" t="s">
        <v>130</v>
      </c>
      <c r="D535" s="78"/>
      <c r="E535" s="134"/>
      <c r="F535" s="182"/>
    </row>
    <row r="536" spans="1:6" s="6" customFormat="1" ht="25.5">
      <c r="A536" s="129"/>
      <c r="B536" s="149"/>
      <c r="C536" s="32" t="s">
        <v>131</v>
      </c>
      <c r="D536" s="78"/>
      <c r="E536" s="134"/>
      <c r="F536" s="182"/>
    </row>
    <row r="537" spans="1:6" s="6" customFormat="1" ht="25.5">
      <c r="A537" s="129"/>
      <c r="B537" s="149"/>
      <c r="C537" s="32" t="s">
        <v>132</v>
      </c>
      <c r="D537" s="78"/>
      <c r="E537" s="135"/>
      <c r="F537" s="182"/>
    </row>
    <row r="538" spans="1:6" s="6" customFormat="1" ht="25.5">
      <c r="A538" s="129"/>
      <c r="B538" s="149" t="s">
        <v>15</v>
      </c>
      <c r="C538" s="32" t="s">
        <v>133</v>
      </c>
      <c r="D538" s="79"/>
      <c r="E538" s="133">
        <f>MAX(D538:D540)</f>
        <v>0</v>
      </c>
      <c r="F538" s="182"/>
    </row>
    <row r="539" spans="1:6" s="6" customFormat="1" ht="25.5">
      <c r="A539" s="129"/>
      <c r="B539" s="149"/>
      <c r="C539" s="32" t="s">
        <v>35</v>
      </c>
      <c r="D539" s="79"/>
      <c r="E539" s="134"/>
      <c r="F539" s="182"/>
    </row>
    <row r="540" spans="1:6" s="6" customFormat="1" ht="25.5">
      <c r="A540" s="129"/>
      <c r="B540" s="149"/>
      <c r="C540" s="32" t="s">
        <v>134</v>
      </c>
      <c r="D540" s="78"/>
      <c r="E540" s="135"/>
      <c r="F540" s="182"/>
    </row>
    <row r="541" spans="1:6" s="6" customFormat="1" ht="25.5">
      <c r="A541" s="129"/>
      <c r="B541" s="58" t="s">
        <v>17</v>
      </c>
      <c r="C541" s="58" t="s">
        <v>1</v>
      </c>
      <c r="D541" s="80"/>
      <c r="E541" s="83">
        <f>MAX(D541)</f>
        <v>0</v>
      </c>
      <c r="F541" s="182"/>
    </row>
    <row r="542" spans="1:6" s="6" customFormat="1" ht="39.75">
      <c r="A542" s="129"/>
      <c r="B542" s="150" t="s">
        <v>36</v>
      </c>
      <c r="C542" s="38" t="s">
        <v>309</v>
      </c>
      <c r="D542" s="75"/>
      <c r="E542" s="133">
        <f>MAX(D542:D543)</f>
        <v>0</v>
      </c>
      <c r="F542" s="182"/>
    </row>
    <row r="543" spans="1:6" s="6" customFormat="1" ht="39.75">
      <c r="A543" s="129"/>
      <c r="B543" s="150"/>
      <c r="C543" s="38" t="s">
        <v>312</v>
      </c>
      <c r="D543" s="75"/>
      <c r="E543" s="135"/>
      <c r="F543" s="183"/>
    </row>
    <row r="544" spans="1:6" s="6" customFormat="1" ht="15" customHeight="1">
      <c r="A544" s="74" t="s">
        <v>430</v>
      </c>
      <c r="B544" s="178" t="s">
        <v>431</v>
      </c>
      <c r="C544" s="179"/>
      <c r="D544" s="179"/>
      <c r="E544" s="179"/>
      <c r="F544" s="180"/>
    </row>
    <row r="545" spans="1:6" s="8" customFormat="1" ht="15">
      <c r="A545" s="129" t="s">
        <v>432</v>
      </c>
      <c r="B545" s="140" t="s">
        <v>445</v>
      </c>
      <c r="C545" s="141"/>
      <c r="D545" s="76"/>
      <c r="E545" s="96"/>
      <c r="F545" s="35">
        <f>(2*D545+SUM(E546:E565))/2</f>
        <v>0</v>
      </c>
    </row>
    <row r="546" spans="1:6" s="8" customFormat="1" ht="15">
      <c r="A546" s="129"/>
      <c r="B546" s="142" t="s">
        <v>384</v>
      </c>
      <c r="C546" s="143"/>
      <c r="D546" s="143"/>
      <c r="E546" s="143"/>
      <c r="F546" s="144"/>
    </row>
    <row r="547" spans="1:6" s="8" customFormat="1" ht="38.25">
      <c r="A547" s="129"/>
      <c r="B547" s="56" t="s">
        <v>2</v>
      </c>
      <c r="C547" s="56" t="s">
        <v>43</v>
      </c>
      <c r="D547" s="77"/>
      <c r="E547" s="83">
        <f>MAX(D547)</f>
        <v>0</v>
      </c>
      <c r="F547" s="181"/>
    </row>
    <row r="548" spans="1:6" s="8" customFormat="1" ht="15">
      <c r="A548" s="129"/>
      <c r="B548" s="41" t="s">
        <v>12</v>
      </c>
      <c r="C548" s="39" t="s">
        <v>3</v>
      </c>
      <c r="D548" s="76"/>
      <c r="E548" s="83">
        <f>MAX(D548)</f>
        <v>0</v>
      </c>
      <c r="F548" s="182"/>
    </row>
    <row r="549" spans="1:6" s="8" customFormat="1" ht="15">
      <c r="A549" s="129"/>
      <c r="B549" s="187" t="s">
        <v>121</v>
      </c>
      <c r="C549" s="55" t="s">
        <v>122</v>
      </c>
      <c r="D549" s="77"/>
      <c r="E549" s="133">
        <f>MAX(D549:D551)</f>
        <v>0</v>
      </c>
      <c r="F549" s="182"/>
    </row>
    <row r="550" spans="1:6" s="8" customFormat="1" ht="15">
      <c r="A550" s="129"/>
      <c r="B550" s="188"/>
      <c r="C550" s="55" t="s">
        <v>123</v>
      </c>
      <c r="D550" s="77"/>
      <c r="E550" s="134"/>
      <c r="F550" s="182"/>
    </row>
    <row r="551" spans="1:6" s="8" customFormat="1" ht="15">
      <c r="A551" s="129"/>
      <c r="B551" s="188"/>
      <c r="C551" s="56" t="s">
        <v>136</v>
      </c>
      <c r="D551" s="77"/>
      <c r="E551" s="135"/>
      <c r="F551" s="182"/>
    </row>
    <row r="552" spans="1:6" s="6" customFormat="1" ht="25.5">
      <c r="A552" s="129"/>
      <c r="B552" s="132" t="s">
        <v>16</v>
      </c>
      <c r="C552" s="32" t="s">
        <v>125</v>
      </c>
      <c r="D552" s="77"/>
      <c r="E552" s="133">
        <f>MAX(D552:D559)</f>
        <v>0</v>
      </c>
      <c r="F552" s="182"/>
    </row>
    <row r="553" spans="1:6" s="6" customFormat="1" ht="25.5">
      <c r="A553" s="129"/>
      <c r="B553" s="132"/>
      <c r="C553" s="32" t="s">
        <v>126</v>
      </c>
      <c r="D553" s="77"/>
      <c r="E553" s="134"/>
      <c r="F553" s="182"/>
    </row>
    <row r="554" spans="1:6" s="6" customFormat="1" ht="25.5">
      <c r="A554" s="129"/>
      <c r="B554" s="132"/>
      <c r="C554" s="32" t="s">
        <v>127</v>
      </c>
      <c r="D554" s="77"/>
      <c r="E554" s="134"/>
      <c r="F554" s="182"/>
    </row>
    <row r="555" spans="1:6" s="6" customFormat="1" ht="25.5">
      <c r="A555" s="129"/>
      <c r="B555" s="132"/>
      <c r="C555" s="32" t="s">
        <v>128</v>
      </c>
      <c r="D555" s="77"/>
      <c r="E555" s="134"/>
      <c r="F555" s="182"/>
    </row>
    <row r="556" spans="1:6" s="6" customFormat="1" ht="25.5">
      <c r="A556" s="129"/>
      <c r="B556" s="132"/>
      <c r="C556" s="32" t="s">
        <v>129</v>
      </c>
      <c r="D556" s="78"/>
      <c r="E556" s="134"/>
      <c r="F556" s="182"/>
    </row>
    <row r="557" spans="1:6" s="6" customFormat="1" ht="25.5">
      <c r="A557" s="129"/>
      <c r="B557" s="132"/>
      <c r="C557" s="32" t="s">
        <v>130</v>
      </c>
      <c r="D557" s="78"/>
      <c r="E557" s="134"/>
      <c r="F557" s="182"/>
    </row>
    <row r="558" spans="1:6" s="6" customFormat="1" ht="25.5">
      <c r="A558" s="129"/>
      <c r="B558" s="132"/>
      <c r="C558" s="32" t="s">
        <v>131</v>
      </c>
      <c r="D558" s="78"/>
      <c r="E558" s="134"/>
      <c r="F558" s="182"/>
    </row>
    <row r="559" spans="1:6" s="6" customFormat="1" ht="25.5">
      <c r="A559" s="129"/>
      <c r="B559" s="132"/>
      <c r="C559" s="32" t="s">
        <v>132</v>
      </c>
      <c r="D559" s="78"/>
      <c r="E559" s="135"/>
      <c r="F559" s="182"/>
    </row>
    <row r="560" spans="1:6" s="6" customFormat="1" ht="25.5">
      <c r="A560" s="129"/>
      <c r="B560" s="132" t="s">
        <v>15</v>
      </c>
      <c r="C560" s="32" t="s">
        <v>133</v>
      </c>
      <c r="D560" s="79"/>
      <c r="E560" s="133">
        <f>MAX(D560:D562)</f>
        <v>0</v>
      </c>
      <c r="F560" s="182"/>
    </row>
    <row r="561" spans="1:6" s="6" customFormat="1" ht="25.5">
      <c r="A561" s="129"/>
      <c r="B561" s="132"/>
      <c r="C561" s="32" t="s">
        <v>35</v>
      </c>
      <c r="D561" s="79"/>
      <c r="E561" s="134"/>
      <c r="F561" s="182"/>
    </row>
    <row r="562" spans="1:6" s="6" customFormat="1" ht="25.5">
      <c r="A562" s="129"/>
      <c r="B562" s="132"/>
      <c r="C562" s="33" t="s">
        <v>134</v>
      </c>
      <c r="D562" s="78"/>
      <c r="E562" s="135"/>
      <c r="F562" s="182"/>
    </row>
    <row r="563" spans="1:6" s="6" customFormat="1" ht="25.5">
      <c r="A563" s="129"/>
      <c r="B563" s="59" t="s">
        <v>17</v>
      </c>
      <c r="C563" s="59" t="s">
        <v>1</v>
      </c>
      <c r="D563" s="80"/>
      <c r="E563" s="83">
        <f>MAX(D563)</f>
        <v>0</v>
      </c>
      <c r="F563" s="182"/>
    </row>
    <row r="564" spans="1:6" s="6" customFormat="1" ht="39.75">
      <c r="A564" s="129"/>
      <c r="B564" s="137" t="s">
        <v>36</v>
      </c>
      <c r="C564" s="34" t="s">
        <v>303</v>
      </c>
      <c r="D564" s="75"/>
      <c r="E564" s="133">
        <f>MAX(D564:D565)</f>
        <v>0</v>
      </c>
      <c r="F564" s="182"/>
    </row>
    <row r="565" spans="1:6" s="6" customFormat="1" ht="39.75">
      <c r="A565" s="129"/>
      <c r="B565" s="137"/>
      <c r="C565" s="34" t="s">
        <v>306</v>
      </c>
      <c r="D565" s="75"/>
      <c r="E565" s="135"/>
      <c r="F565" s="183"/>
    </row>
    <row r="566" spans="1:6" s="7" customFormat="1" ht="15" customHeight="1">
      <c r="A566" s="74" t="s">
        <v>433</v>
      </c>
      <c r="B566" s="178" t="s">
        <v>434</v>
      </c>
      <c r="C566" s="179"/>
      <c r="D566" s="179"/>
      <c r="E566" s="179"/>
      <c r="F566" s="180"/>
    </row>
    <row r="567" spans="1:6" s="10" customFormat="1" ht="15">
      <c r="A567" s="129" t="s">
        <v>435</v>
      </c>
      <c r="B567" s="140" t="s">
        <v>445</v>
      </c>
      <c r="C567" s="141"/>
      <c r="D567" s="86"/>
      <c r="E567" s="98"/>
      <c r="F567" s="35">
        <f>(2*D567+SUM(E568:E588))/2</f>
        <v>0</v>
      </c>
    </row>
    <row r="568" spans="1:6" s="10" customFormat="1" ht="15">
      <c r="A568" s="129"/>
      <c r="B568" s="184" t="s">
        <v>384</v>
      </c>
      <c r="C568" s="185"/>
      <c r="D568" s="185"/>
      <c r="E568" s="185"/>
      <c r="F568" s="186"/>
    </row>
    <row r="569" spans="1:6" s="10" customFormat="1" ht="38.25">
      <c r="A569" s="129"/>
      <c r="B569" s="55" t="s">
        <v>2</v>
      </c>
      <c r="C569" s="55" t="s">
        <v>43</v>
      </c>
      <c r="D569" s="87"/>
      <c r="E569" s="83">
        <f>MAX(D569)</f>
        <v>0</v>
      </c>
      <c r="F569" s="189"/>
    </row>
    <row r="570" spans="1:6" s="10" customFormat="1" ht="15">
      <c r="A570" s="129"/>
      <c r="B570" s="187" t="s">
        <v>12</v>
      </c>
      <c r="C570" s="40" t="s">
        <v>156</v>
      </c>
      <c r="D570" s="86"/>
      <c r="E570" s="133">
        <f>MAX(D570:D571)</f>
        <v>0</v>
      </c>
      <c r="F570" s="190"/>
    </row>
    <row r="571" spans="1:6" s="10" customFormat="1" ht="15">
      <c r="A571" s="129"/>
      <c r="B571" s="187"/>
      <c r="C571" s="40" t="s">
        <v>157</v>
      </c>
      <c r="D571" s="86"/>
      <c r="E571" s="135"/>
      <c r="F571" s="190"/>
    </row>
    <row r="572" spans="1:6" s="10" customFormat="1" ht="15">
      <c r="A572" s="129"/>
      <c r="B572" s="187" t="s">
        <v>121</v>
      </c>
      <c r="C572" s="55" t="s">
        <v>122</v>
      </c>
      <c r="D572" s="87"/>
      <c r="E572" s="133">
        <f>MAX(D572:D574)</f>
        <v>0</v>
      </c>
      <c r="F572" s="190"/>
    </row>
    <row r="573" spans="1:6" s="10" customFormat="1" ht="15">
      <c r="A573" s="129"/>
      <c r="B573" s="187"/>
      <c r="C573" s="55" t="s">
        <v>123</v>
      </c>
      <c r="D573" s="87"/>
      <c r="E573" s="134"/>
      <c r="F573" s="190"/>
    </row>
    <row r="574" spans="1:6" s="10" customFormat="1" ht="15">
      <c r="A574" s="129"/>
      <c r="B574" s="187"/>
      <c r="C574" s="56" t="s">
        <v>136</v>
      </c>
      <c r="D574" s="87"/>
      <c r="E574" s="135"/>
      <c r="F574" s="190"/>
    </row>
    <row r="575" spans="1:6" s="7" customFormat="1" ht="25.5">
      <c r="A575" s="129"/>
      <c r="B575" s="149" t="s">
        <v>16</v>
      </c>
      <c r="C575" s="32" t="s">
        <v>125</v>
      </c>
      <c r="D575" s="87"/>
      <c r="E575" s="195">
        <f>MAX(D575:D582)</f>
        <v>0</v>
      </c>
      <c r="F575" s="190"/>
    </row>
    <row r="576" spans="1:6" s="7" customFormat="1" ht="25.5">
      <c r="A576" s="129"/>
      <c r="B576" s="149"/>
      <c r="C576" s="32" t="s">
        <v>126</v>
      </c>
      <c r="D576" s="87"/>
      <c r="E576" s="196"/>
      <c r="F576" s="190"/>
    </row>
    <row r="577" spans="1:6" s="7" customFormat="1" ht="25.5">
      <c r="A577" s="129"/>
      <c r="B577" s="149"/>
      <c r="C577" s="32" t="s">
        <v>127</v>
      </c>
      <c r="D577" s="87"/>
      <c r="E577" s="196"/>
      <c r="F577" s="190"/>
    </row>
    <row r="578" spans="1:6" s="7" customFormat="1" ht="25.5">
      <c r="A578" s="129"/>
      <c r="B578" s="149"/>
      <c r="C578" s="32" t="s">
        <v>128</v>
      </c>
      <c r="D578" s="87"/>
      <c r="E578" s="196"/>
      <c r="F578" s="190"/>
    </row>
    <row r="579" spans="1:6" s="7" customFormat="1" ht="25.5">
      <c r="A579" s="129"/>
      <c r="B579" s="149"/>
      <c r="C579" s="32" t="s">
        <v>129</v>
      </c>
      <c r="D579" s="79"/>
      <c r="E579" s="196"/>
      <c r="F579" s="190"/>
    </row>
    <row r="580" spans="1:6" s="7" customFormat="1" ht="25.5">
      <c r="A580" s="129"/>
      <c r="B580" s="149"/>
      <c r="C580" s="32" t="s">
        <v>130</v>
      </c>
      <c r="D580" s="79"/>
      <c r="E580" s="196"/>
      <c r="F580" s="190"/>
    </row>
    <row r="581" spans="1:6" s="7" customFormat="1" ht="25.5">
      <c r="A581" s="129"/>
      <c r="B581" s="149"/>
      <c r="C581" s="32" t="s">
        <v>131</v>
      </c>
      <c r="D581" s="79"/>
      <c r="E581" s="196"/>
      <c r="F581" s="190"/>
    </row>
    <row r="582" spans="1:6" s="7" customFormat="1" ht="25.5">
      <c r="A582" s="129"/>
      <c r="B582" s="149"/>
      <c r="C582" s="32" t="s">
        <v>132</v>
      </c>
      <c r="D582" s="79"/>
      <c r="E582" s="197"/>
      <c r="F582" s="190"/>
    </row>
    <row r="583" spans="1:6" s="7" customFormat="1" ht="25.5">
      <c r="A583" s="129"/>
      <c r="B583" s="149" t="s">
        <v>15</v>
      </c>
      <c r="C583" s="32" t="s">
        <v>133</v>
      </c>
      <c r="D583" s="79"/>
      <c r="E583" s="133">
        <f>MAX(D583:D585)</f>
        <v>0</v>
      </c>
      <c r="F583" s="190"/>
    </row>
    <row r="584" spans="1:6" s="7" customFormat="1" ht="25.5">
      <c r="A584" s="129"/>
      <c r="B584" s="149"/>
      <c r="C584" s="32" t="s">
        <v>35</v>
      </c>
      <c r="D584" s="79"/>
      <c r="E584" s="134"/>
      <c r="F584" s="190"/>
    </row>
    <row r="585" spans="1:6" s="7" customFormat="1" ht="25.5">
      <c r="A585" s="129"/>
      <c r="B585" s="149"/>
      <c r="C585" s="32" t="s">
        <v>134</v>
      </c>
      <c r="D585" s="79"/>
      <c r="E585" s="135"/>
      <c r="F585" s="190"/>
    </row>
    <row r="586" spans="1:6" s="7" customFormat="1" ht="25.5">
      <c r="A586" s="129"/>
      <c r="B586" s="58" t="s">
        <v>17</v>
      </c>
      <c r="C586" s="58" t="s">
        <v>1</v>
      </c>
      <c r="D586" s="88"/>
      <c r="E586" s="83">
        <f>MAX(D586)</f>
        <v>0</v>
      </c>
      <c r="F586" s="190"/>
    </row>
    <row r="587" spans="1:6" s="7" customFormat="1" ht="39.75">
      <c r="A587" s="129"/>
      <c r="B587" s="150" t="s">
        <v>36</v>
      </c>
      <c r="C587" s="38" t="s">
        <v>309</v>
      </c>
      <c r="D587" s="85"/>
      <c r="E587" s="133">
        <f>MAX(D587:D588)</f>
        <v>0</v>
      </c>
      <c r="F587" s="190"/>
    </row>
    <row r="588" spans="1:6" s="7" customFormat="1" ht="39.75">
      <c r="A588" s="129"/>
      <c r="B588" s="150"/>
      <c r="C588" s="38" t="s">
        <v>312</v>
      </c>
      <c r="D588" s="85"/>
      <c r="E588" s="135"/>
      <c r="F588" s="191"/>
    </row>
    <row r="589" spans="1:6" s="7" customFormat="1" ht="15" customHeight="1">
      <c r="A589" s="74" t="s">
        <v>436</v>
      </c>
      <c r="B589" s="178" t="s">
        <v>437</v>
      </c>
      <c r="C589" s="179"/>
      <c r="D589" s="179"/>
      <c r="E589" s="179"/>
      <c r="F589" s="180"/>
    </row>
    <row r="590" spans="1:6" s="10" customFormat="1" ht="15">
      <c r="A590" s="129" t="s">
        <v>438</v>
      </c>
      <c r="B590" s="140" t="s">
        <v>445</v>
      </c>
      <c r="C590" s="141"/>
      <c r="D590" s="86"/>
      <c r="E590" s="98"/>
      <c r="F590" s="35">
        <f>(2*D590+SUM(E591:E615))/2</f>
        <v>0</v>
      </c>
    </row>
    <row r="591" spans="1:6" s="10" customFormat="1" ht="15">
      <c r="A591" s="129"/>
      <c r="B591" s="184" t="s">
        <v>384</v>
      </c>
      <c r="C591" s="185"/>
      <c r="D591" s="185"/>
      <c r="E591" s="185"/>
      <c r="F591" s="186"/>
    </row>
    <row r="592" spans="1:6" s="10" customFormat="1" ht="38.25">
      <c r="A592" s="129"/>
      <c r="B592" s="55" t="s">
        <v>2</v>
      </c>
      <c r="C592" s="55" t="s">
        <v>43</v>
      </c>
      <c r="D592" s="87"/>
      <c r="E592" s="83">
        <f>MAX(D592)</f>
        <v>0</v>
      </c>
      <c r="F592" s="189"/>
    </row>
    <row r="593" spans="1:6" s="10" customFormat="1" ht="15">
      <c r="A593" s="129"/>
      <c r="B593" s="187" t="s">
        <v>12</v>
      </c>
      <c r="C593" s="40" t="s">
        <v>156</v>
      </c>
      <c r="D593" s="86"/>
      <c r="E593" s="192">
        <f>MAX(D593:D596)</f>
        <v>0</v>
      </c>
      <c r="F593" s="190"/>
    </row>
    <row r="594" spans="1:6" s="10" customFormat="1" ht="15">
      <c r="A594" s="129"/>
      <c r="B594" s="187"/>
      <c r="C594" s="40" t="s">
        <v>158</v>
      </c>
      <c r="D594" s="86"/>
      <c r="E594" s="193"/>
      <c r="F594" s="190"/>
    </row>
    <row r="595" spans="1:6" s="10" customFormat="1" ht="15">
      <c r="A595" s="129"/>
      <c r="B595" s="187"/>
      <c r="C595" s="40" t="s">
        <v>157</v>
      </c>
      <c r="D595" s="86"/>
      <c r="E595" s="193"/>
      <c r="F595" s="190"/>
    </row>
    <row r="596" spans="1:6" s="10" customFormat="1" ht="15">
      <c r="A596" s="129"/>
      <c r="B596" s="187"/>
      <c r="C596" s="40" t="s">
        <v>159</v>
      </c>
      <c r="D596" s="86"/>
      <c r="E596" s="194"/>
      <c r="F596" s="190"/>
    </row>
    <row r="597" spans="1:6" s="10" customFormat="1" ht="15">
      <c r="A597" s="129"/>
      <c r="B597" s="187" t="s">
        <v>121</v>
      </c>
      <c r="C597" s="55" t="s">
        <v>122</v>
      </c>
      <c r="D597" s="87"/>
      <c r="E597" s="133">
        <f>MAX(D597:D599)</f>
        <v>0</v>
      </c>
      <c r="F597" s="190"/>
    </row>
    <row r="598" spans="1:6" s="10" customFormat="1" ht="15">
      <c r="A598" s="129"/>
      <c r="B598" s="187"/>
      <c r="C598" s="55" t="s">
        <v>123</v>
      </c>
      <c r="D598" s="87"/>
      <c r="E598" s="134"/>
      <c r="F598" s="190"/>
    </row>
    <row r="599" spans="1:6" s="10" customFormat="1" ht="15">
      <c r="A599" s="129"/>
      <c r="B599" s="187"/>
      <c r="C599" s="56" t="s">
        <v>136</v>
      </c>
      <c r="D599" s="87"/>
      <c r="E599" s="135"/>
      <c r="F599" s="190"/>
    </row>
    <row r="600" spans="1:6" s="10" customFormat="1" ht="51">
      <c r="A600" s="129"/>
      <c r="B600" s="187" t="s">
        <v>14</v>
      </c>
      <c r="C600" s="38" t="s">
        <v>155</v>
      </c>
      <c r="D600" s="87"/>
      <c r="E600" s="133">
        <f>MAX(D600:D601)</f>
        <v>0</v>
      </c>
      <c r="F600" s="190"/>
    </row>
    <row r="601" spans="1:6" s="10" customFormat="1" ht="51">
      <c r="A601" s="129"/>
      <c r="B601" s="187"/>
      <c r="C601" s="38" t="s">
        <v>160</v>
      </c>
      <c r="D601" s="87"/>
      <c r="E601" s="135"/>
      <c r="F601" s="190"/>
    </row>
    <row r="602" spans="1:6" s="7" customFormat="1" ht="25.5">
      <c r="A602" s="129"/>
      <c r="B602" s="149" t="s">
        <v>16</v>
      </c>
      <c r="C602" s="32" t="s">
        <v>125</v>
      </c>
      <c r="D602" s="87"/>
      <c r="E602" s="195">
        <f>MAX(D602:D609)</f>
        <v>0</v>
      </c>
      <c r="F602" s="190"/>
    </row>
    <row r="603" spans="1:6" s="7" customFormat="1" ht="25.5">
      <c r="A603" s="129"/>
      <c r="B603" s="149"/>
      <c r="C603" s="32" t="s">
        <v>126</v>
      </c>
      <c r="D603" s="87"/>
      <c r="E603" s="196"/>
      <c r="F603" s="190"/>
    </row>
    <row r="604" spans="1:6" s="7" customFormat="1" ht="25.5">
      <c r="A604" s="129"/>
      <c r="B604" s="149"/>
      <c r="C604" s="32" t="s">
        <v>127</v>
      </c>
      <c r="D604" s="87"/>
      <c r="E604" s="196"/>
      <c r="F604" s="190"/>
    </row>
    <row r="605" spans="1:6" s="7" customFormat="1" ht="25.5">
      <c r="A605" s="129"/>
      <c r="B605" s="149"/>
      <c r="C605" s="32" t="s">
        <v>128</v>
      </c>
      <c r="D605" s="87"/>
      <c r="E605" s="196"/>
      <c r="F605" s="190"/>
    </row>
    <row r="606" spans="1:6" s="7" customFormat="1" ht="25.5">
      <c r="A606" s="129"/>
      <c r="B606" s="149"/>
      <c r="C606" s="32" t="s">
        <v>129</v>
      </c>
      <c r="D606" s="79"/>
      <c r="E606" s="196"/>
      <c r="F606" s="190"/>
    </row>
    <row r="607" spans="1:6" s="7" customFormat="1" ht="25.5">
      <c r="A607" s="129"/>
      <c r="B607" s="149"/>
      <c r="C607" s="32" t="s">
        <v>130</v>
      </c>
      <c r="D607" s="79"/>
      <c r="E607" s="196"/>
      <c r="F607" s="190"/>
    </row>
    <row r="608" spans="1:6" s="7" customFormat="1" ht="25.5">
      <c r="A608" s="129"/>
      <c r="B608" s="149"/>
      <c r="C608" s="32" t="s">
        <v>131</v>
      </c>
      <c r="D608" s="79"/>
      <c r="E608" s="196"/>
      <c r="F608" s="190"/>
    </row>
    <row r="609" spans="1:6" s="7" customFormat="1" ht="25.5">
      <c r="A609" s="129"/>
      <c r="B609" s="149"/>
      <c r="C609" s="32" t="s">
        <v>132</v>
      </c>
      <c r="D609" s="79"/>
      <c r="E609" s="197"/>
      <c r="F609" s="190"/>
    </row>
    <row r="610" spans="1:6" s="7" customFormat="1" ht="25.5">
      <c r="A610" s="129"/>
      <c r="B610" s="149" t="s">
        <v>15</v>
      </c>
      <c r="C610" s="32" t="s">
        <v>133</v>
      </c>
      <c r="D610" s="79"/>
      <c r="E610" s="133">
        <f>MAX(D610:D612)</f>
        <v>0</v>
      </c>
      <c r="F610" s="190"/>
    </row>
    <row r="611" spans="1:6" s="7" customFormat="1" ht="25.5">
      <c r="A611" s="129"/>
      <c r="B611" s="149"/>
      <c r="C611" s="32" t="s">
        <v>35</v>
      </c>
      <c r="D611" s="79"/>
      <c r="E611" s="134"/>
      <c r="F611" s="190"/>
    </row>
    <row r="612" spans="1:6" s="7" customFormat="1" ht="25.5">
      <c r="A612" s="129"/>
      <c r="B612" s="149"/>
      <c r="C612" s="32" t="s">
        <v>134</v>
      </c>
      <c r="D612" s="79"/>
      <c r="E612" s="135"/>
      <c r="F612" s="190"/>
    </row>
    <row r="613" spans="1:6" s="7" customFormat="1" ht="25.5">
      <c r="A613" s="129"/>
      <c r="B613" s="58" t="s">
        <v>17</v>
      </c>
      <c r="C613" s="58" t="s">
        <v>1</v>
      </c>
      <c r="D613" s="88"/>
      <c r="E613" s="83">
        <f>MAX(D613)</f>
        <v>0</v>
      </c>
      <c r="F613" s="190"/>
    </row>
    <row r="614" spans="1:6" s="7" customFormat="1" ht="39.75">
      <c r="A614" s="129"/>
      <c r="B614" s="150" t="s">
        <v>36</v>
      </c>
      <c r="C614" s="38" t="s">
        <v>309</v>
      </c>
      <c r="D614" s="85"/>
      <c r="E614" s="133">
        <f>MAX(D614:D615)</f>
        <v>0</v>
      </c>
      <c r="F614" s="190"/>
    </row>
    <row r="615" spans="1:6" s="7" customFormat="1" ht="39.75">
      <c r="A615" s="129"/>
      <c r="B615" s="150"/>
      <c r="C615" s="38" t="s">
        <v>312</v>
      </c>
      <c r="D615" s="85"/>
      <c r="E615" s="135"/>
      <c r="F615" s="191"/>
    </row>
    <row r="616" spans="1:6" s="8" customFormat="1" ht="15">
      <c r="A616" s="28" t="s">
        <v>44</v>
      </c>
      <c r="B616" s="178" t="s">
        <v>161</v>
      </c>
      <c r="C616" s="179"/>
      <c r="D616" s="179"/>
      <c r="E616" s="179"/>
      <c r="F616" s="180"/>
    </row>
    <row r="617" spans="1:6" s="8" customFormat="1" ht="15" customHeight="1">
      <c r="A617" s="74" t="s">
        <v>439</v>
      </c>
      <c r="B617" s="178" t="s">
        <v>440</v>
      </c>
      <c r="C617" s="179"/>
      <c r="D617" s="179"/>
      <c r="E617" s="179"/>
      <c r="F617" s="180"/>
    </row>
    <row r="618" spans="1:6" s="8" customFormat="1" ht="15">
      <c r="A618" s="129" t="s">
        <v>441</v>
      </c>
      <c r="B618" s="140" t="s">
        <v>445</v>
      </c>
      <c r="C618" s="141"/>
      <c r="D618" s="76"/>
      <c r="E618" s="96"/>
      <c r="F618" s="35">
        <f>(2*D618+SUM(E619:E638))/2</f>
        <v>0</v>
      </c>
    </row>
    <row r="619" spans="1:6" s="8" customFormat="1" ht="15">
      <c r="A619" s="129"/>
      <c r="B619" s="142" t="s">
        <v>384</v>
      </c>
      <c r="C619" s="143"/>
      <c r="D619" s="143"/>
      <c r="E619" s="143"/>
      <c r="F619" s="144"/>
    </row>
    <row r="620" spans="1:6" s="8" customFormat="1" ht="38.25">
      <c r="A620" s="129"/>
      <c r="B620" s="56" t="s">
        <v>2</v>
      </c>
      <c r="C620" s="56" t="s">
        <v>43</v>
      </c>
      <c r="D620" s="77"/>
      <c r="E620" s="83">
        <f>MAX(D620)</f>
        <v>0</v>
      </c>
      <c r="F620" s="181"/>
    </row>
    <row r="621" spans="1:6" s="8" customFormat="1" ht="15">
      <c r="A621" s="129"/>
      <c r="B621" s="41" t="s">
        <v>12</v>
      </c>
      <c r="C621" s="39" t="s">
        <v>3</v>
      </c>
      <c r="D621" s="76"/>
      <c r="E621" s="83">
        <f>MAX(D621)</f>
        <v>0</v>
      </c>
      <c r="F621" s="182"/>
    </row>
    <row r="622" spans="1:6" s="8" customFormat="1" ht="15">
      <c r="A622" s="129"/>
      <c r="B622" s="150" t="s">
        <v>121</v>
      </c>
      <c r="C622" s="55" t="s">
        <v>122</v>
      </c>
      <c r="D622" s="77"/>
      <c r="E622" s="133">
        <f>MAX(D622:D624)</f>
        <v>0</v>
      </c>
      <c r="F622" s="182"/>
    </row>
    <row r="623" spans="1:6" s="8" customFormat="1" ht="15">
      <c r="A623" s="129"/>
      <c r="B623" s="137"/>
      <c r="C623" s="55" t="s">
        <v>123</v>
      </c>
      <c r="D623" s="77"/>
      <c r="E623" s="134"/>
      <c r="F623" s="182"/>
    </row>
    <row r="624" spans="1:6" s="8" customFormat="1" ht="15">
      <c r="A624" s="129"/>
      <c r="B624" s="137"/>
      <c r="C624" s="56" t="s">
        <v>136</v>
      </c>
      <c r="D624" s="77"/>
      <c r="E624" s="135"/>
      <c r="F624" s="182"/>
    </row>
    <row r="625" spans="1:6" s="6" customFormat="1" ht="25.5">
      <c r="A625" s="129"/>
      <c r="B625" s="132" t="s">
        <v>16</v>
      </c>
      <c r="C625" s="32" t="s">
        <v>125</v>
      </c>
      <c r="D625" s="77"/>
      <c r="E625" s="133">
        <f>MAX(D625:D632)</f>
        <v>0</v>
      </c>
      <c r="F625" s="182"/>
    </row>
    <row r="626" spans="1:6" s="6" customFormat="1" ht="25.5">
      <c r="A626" s="129"/>
      <c r="B626" s="132"/>
      <c r="C626" s="32" t="s">
        <v>126</v>
      </c>
      <c r="D626" s="77"/>
      <c r="E626" s="134"/>
      <c r="F626" s="182"/>
    </row>
    <row r="627" spans="1:6" s="6" customFormat="1" ht="25.5">
      <c r="A627" s="129"/>
      <c r="B627" s="132"/>
      <c r="C627" s="32" t="s">
        <v>127</v>
      </c>
      <c r="D627" s="77"/>
      <c r="E627" s="134"/>
      <c r="F627" s="182"/>
    </row>
    <row r="628" spans="1:6" s="6" customFormat="1" ht="25.5">
      <c r="A628" s="129"/>
      <c r="B628" s="132"/>
      <c r="C628" s="32" t="s">
        <v>128</v>
      </c>
      <c r="D628" s="77"/>
      <c r="E628" s="134"/>
      <c r="F628" s="182"/>
    </row>
    <row r="629" spans="1:6" s="6" customFormat="1" ht="25.5">
      <c r="A629" s="129"/>
      <c r="B629" s="132"/>
      <c r="C629" s="32" t="s">
        <v>129</v>
      </c>
      <c r="D629" s="78"/>
      <c r="E629" s="134"/>
      <c r="F629" s="182"/>
    </row>
    <row r="630" spans="1:6" s="6" customFormat="1" ht="25.5">
      <c r="A630" s="129"/>
      <c r="B630" s="132"/>
      <c r="C630" s="32" t="s">
        <v>130</v>
      </c>
      <c r="D630" s="78"/>
      <c r="E630" s="134"/>
      <c r="F630" s="182"/>
    </row>
    <row r="631" spans="1:6" s="6" customFormat="1" ht="25.5">
      <c r="A631" s="129"/>
      <c r="B631" s="132"/>
      <c r="C631" s="32" t="s">
        <v>131</v>
      </c>
      <c r="D631" s="78"/>
      <c r="E631" s="134"/>
      <c r="F631" s="182"/>
    </row>
    <row r="632" spans="1:6" s="6" customFormat="1" ht="25.5">
      <c r="A632" s="129"/>
      <c r="B632" s="132"/>
      <c r="C632" s="32" t="s">
        <v>132</v>
      </c>
      <c r="D632" s="78"/>
      <c r="E632" s="135"/>
      <c r="F632" s="182"/>
    </row>
    <row r="633" spans="1:6" s="7" customFormat="1" ht="25.5">
      <c r="A633" s="129"/>
      <c r="B633" s="149" t="s">
        <v>15</v>
      </c>
      <c r="C633" s="32" t="s">
        <v>133</v>
      </c>
      <c r="D633" s="79"/>
      <c r="E633" s="133">
        <f>MAX(D633:D635)</f>
        <v>0</v>
      </c>
      <c r="F633" s="182"/>
    </row>
    <row r="634" spans="1:6" s="7" customFormat="1" ht="25.5">
      <c r="A634" s="129"/>
      <c r="B634" s="149"/>
      <c r="C634" s="32" t="s">
        <v>35</v>
      </c>
      <c r="D634" s="79"/>
      <c r="E634" s="134"/>
      <c r="F634" s="182"/>
    </row>
    <row r="635" spans="1:6" s="7" customFormat="1" ht="25.5">
      <c r="A635" s="129"/>
      <c r="B635" s="149"/>
      <c r="C635" s="32" t="s">
        <v>134</v>
      </c>
      <c r="D635" s="79"/>
      <c r="E635" s="135"/>
      <c r="F635" s="182"/>
    </row>
    <row r="636" spans="1:6" s="6" customFormat="1" ht="25.5">
      <c r="A636" s="129"/>
      <c r="B636" s="59" t="s">
        <v>17</v>
      </c>
      <c r="C636" s="59" t="s">
        <v>1</v>
      </c>
      <c r="D636" s="80"/>
      <c r="E636" s="83">
        <f>MAX(D636)</f>
        <v>0</v>
      </c>
      <c r="F636" s="182"/>
    </row>
    <row r="637" spans="1:6" s="6" customFormat="1" ht="39.75">
      <c r="A637" s="129"/>
      <c r="B637" s="137" t="s">
        <v>36</v>
      </c>
      <c r="C637" s="34" t="s">
        <v>303</v>
      </c>
      <c r="D637" s="75"/>
      <c r="E637" s="133">
        <f>MAX(D637:D638)</f>
        <v>0</v>
      </c>
      <c r="F637" s="182"/>
    </row>
    <row r="638" spans="1:6" s="6" customFormat="1" ht="39.75">
      <c r="A638" s="129"/>
      <c r="B638" s="137"/>
      <c r="C638" s="34" t="s">
        <v>306</v>
      </c>
      <c r="D638" s="75"/>
      <c r="E638" s="135"/>
      <c r="F638" s="183"/>
    </row>
    <row r="639" spans="1:6" s="8" customFormat="1" ht="15" customHeight="1">
      <c r="A639" s="74" t="s">
        <v>442</v>
      </c>
      <c r="B639" s="178" t="s">
        <v>443</v>
      </c>
      <c r="C639" s="179"/>
      <c r="D639" s="179"/>
      <c r="E639" s="179"/>
      <c r="F639" s="180"/>
    </row>
    <row r="640" spans="1:6" s="8" customFormat="1" ht="15">
      <c r="A640" s="129" t="s">
        <v>444</v>
      </c>
      <c r="B640" s="140" t="s">
        <v>445</v>
      </c>
      <c r="C640" s="141"/>
      <c r="D640" s="76"/>
      <c r="E640" s="96"/>
      <c r="F640" s="35">
        <f>(2*D640+SUM(E641:E660))/2</f>
        <v>0</v>
      </c>
    </row>
    <row r="641" spans="1:6" s="8" customFormat="1" ht="15">
      <c r="A641" s="129"/>
      <c r="B641" s="142" t="s">
        <v>384</v>
      </c>
      <c r="C641" s="143"/>
      <c r="D641" s="143"/>
      <c r="E641" s="143"/>
      <c r="F641" s="144"/>
    </row>
    <row r="642" spans="1:6" s="8" customFormat="1" ht="38.25">
      <c r="A642" s="129"/>
      <c r="B642" s="56" t="s">
        <v>2</v>
      </c>
      <c r="C642" s="56" t="s">
        <v>43</v>
      </c>
      <c r="D642" s="77"/>
      <c r="E642" s="83">
        <f>MAX(D642)</f>
        <v>0</v>
      </c>
      <c r="F642" s="181"/>
    </row>
    <row r="643" spans="1:6" s="8" customFormat="1" ht="15">
      <c r="A643" s="129"/>
      <c r="B643" s="41" t="s">
        <v>12</v>
      </c>
      <c r="C643" s="39" t="s">
        <v>3</v>
      </c>
      <c r="D643" s="76"/>
      <c r="E643" s="83">
        <f>MAX(D643)</f>
        <v>0</v>
      </c>
      <c r="F643" s="182"/>
    </row>
    <row r="644" spans="1:6" s="8" customFormat="1" ht="15">
      <c r="A644" s="129"/>
      <c r="B644" s="150" t="s">
        <v>121</v>
      </c>
      <c r="C644" s="55" t="s">
        <v>122</v>
      </c>
      <c r="D644" s="77"/>
      <c r="E644" s="133">
        <f>MAX(D644:D646)</f>
        <v>0</v>
      </c>
      <c r="F644" s="182"/>
    </row>
    <row r="645" spans="1:6" s="8" customFormat="1" ht="15">
      <c r="A645" s="129"/>
      <c r="B645" s="137"/>
      <c r="C645" s="55" t="s">
        <v>123</v>
      </c>
      <c r="D645" s="77"/>
      <c r="E645" s="134"/>
      <c r="F645" s="182"/>
    </row>
    <row r="646" spans="1:6" s="8" customFormat="1" ht="15">
      <c r="A646" s="129"/>
      <c r="B646" s="137"/>
      <c r="C646" s="56" t="s">
        <v>136</v>
      </c>
      <c r="D646" s="77"/>
      <c r="E646" s="135"/>
      <c r="F646" s="182"/>
    </row>
    <row r="647" spans="1:6" s="6" customFormat="1" ht="25.5">
      <c r="A647" s="129"/>
      <c r="B647" s="132" t="s">
        <v>16</v>
      </c>
      <c r="C647" s="32" t="s">
        <v>125</v>
      </c>
      <c r="D647" s="77"/>
      <c r="E647" s="133">
        <f>MAX(D647:D654)</f>
        <v>0</v>
      </c>
      <c r="F647" s="182"/>
    </row>
    <row r="648" spans="1:6" s="6" customFormat="1" ht="25.5">
      <c r="A648" s="129"/>
      <c r="B648" s="132"/>
      <c r="C648" s="32" t="s">
        <v>126</v>
      </c>
      <c r="D648" s="77"/>
      <c r="E648" s="134"/>
      <c r="F648" s="182"/>
    </row>
    <row r="649" spans="1:6" s="6" customFormat="1" ht="25.5">
      <c r="A649" s="129"/>
      <c r="B649" s="132"/>
      <c r="C649" s="32" t="s">
        <v>127</v>
      </c>
      <c r="D649" s="77"/>
      <c r="E649" s="134"/>
      <c r="F649" s="182"/>
    </row>
    <row r="650" spans="1:6" s="6" customFormat="1" ht="25.5">
      <c r="A650" s="129"/>
      <c r="B650" s="132"/>
      <c r="C650" s="32" t="s">
        <v>128</v>
      </c>
      <c r="D650" s="77"/>
      <c r="E650" s="134"/>
      <c r="F650" s="182"/>
    </row>
    <row r="651" spans="1:6" s="6" customFormat="1" ht="25.5">
      <c r="A651" s="129"/>
      <c r="B651" s="132"/>
      <c r="C651" s="32" t="s">
        <v>129</v>
      </c>
      <c r="D651" s="78"/>
      <c r="E651" s="134"/>
      <c r="F651" s="182"/>
    </row>
    <row r="652" spans="1:6" s="6" customFormat="1" ht="25.5">
      <c r="A652" s="129"/>
      <c r="B652" s="132"/>
      <c r="C652" s="32" t="s">
        <v>130</v>
      </c>
      <c r="D652" s="78"/>
      <c r="E652" s="134"/>
      <c r="F652" s="182"/>
    </row>
    <row r="653" spans="1:6" s="6" customFormat="1" ht="25.5">
      <c r="A653" s="129"/>
      <c r="B653" s="132"/>
      <c r="C653" s="32" t="s">
        <v>131</v>
      </c>
      <c r="D653" s="78"/>
      <c r="E653" s="134"/>
      <c r="F653" s="182"/>
    </row>
    <row r="654" spans="1:6" s="6" customFormat="1" ht="25.5">
      <c r="A654" s="129"/>
      <c r="B654" s="132"/>
      <c r="C654" s="32" t="s">
        <v>132</v>
      </c>
      <c r="D654" s="78"/>
      <c r="E654" s="135"/>
      <c r="F654" s="182"/>
    </row>
    <row r="655" spans="1:6" s="7" customFormat="1" ht="25.5">
      <c r="A655" s="129"/>
      <c r="B655" s="149" t="s">
        <v>15</v>
      </c>
      <c r="C655" s="32" t="s">
        <v>133</v>
      </c>
      <c r="D655" s="79"/>
      <c r="E655" s="133">
        <f>MAX(D655:D657)</f>
        <v>0</v>
      </c>
      <c r="F655" s="182"/>
    </row>
    <row r="656" spans="1:6" s="7" customFormat="1" ht="25.5">
      <c r="A656" s="129"/>
      <c r="B656" s="149"/>
      <c r="C656" s="32" t="s">
        <v>35</v>
      </c>
      <c r="D656" s="79"/>
      <c r="E656" s="134"/>
      <c r="F656" s="182"/>
    </row>
    <row r="657" spans="1:6" s="7" customFormat="1" ht="25.5">
      <c r="A657" s="129"/>
      <c r="B657" s="149"/>
      <c r="C657" s="32" t="s">
        <v>134</v>
      </c>
      <c r="D657" s="79"/>
      <c r="E657" s="135"/>
      <c r="F657" s="182"/>
    </row>
    <row r="658" spans="1:6" s="6" customFormat="1" ht="25.5">
      <c r="A658" s="129"/>
      <c r="B658" s="59" t="s">
        <v>17</v>
      </c>
      <c r="C658" s="59" t="s">
        <v>1</v>
      </c>
      <c r="D658" s="80"/>
      <c r="E658" s="83">
        <f>MAX(D658)</f>
        <v>0</v>
      </c>
      <c r="F658" s="182"/>
    </row>
    <row r="659" spans="1:6" s="6" customFormat="1" ht="39.75">
      <c r="A659" s="129"/>
      <c r="B659" s="137" t="s">
        <v>36</v>
      </c>
      <c r="C659" s="34" t="s">
        <v>303</v>
      </c>
      <c r="D659" s="75"/>
      <c r="E659" s="133">
        <f>MAX(D659:D660)</f>
        <v>0</v>
      </c>
      <c r="F659" s="182"/>
    </row>
    <row r="660" spans="1:6" s="6" customFormat="1" ht="39.75">
      <c r="A660" s="129"/>
      <c r="B660" s="137"/>
      <c r="C660" s="34" t="s">
        <v>306</v>
      </c>
      <c r="D660" s="75"/>
      <c r="E660" s="135"/>
      <c r="F660" s="183"/>
    </row>
    <row r="661" spans="1:6" ht="14.25">
      <c r="A661" s="29"/>
      <c r="B661" s="1"/>
      <c r="C661" s="1"/>
      <c r="D661" s="46"/>
      <c r="E661" s="12"/>
      <c r="F661" s="36"/>
    </row>
    <row r="662" spans="1:6" ht="12.75">
      <c r="A662" s="145" t="s">
        <v>8</v>
      </c>
      <c r="B662" s="145"/>
      <c r="C662" s="145"/>
      <c r="D662" s="145"/>
      <c r="E662" s="145"/>
      <c r="F662" s="145"/>
    </row>
  </sheetData>
  <sheetProtection/>
  <mergeCells count="385">
    <mergeCell ref="E659:E660"/>
    <mergeCell ref="F547:F565"/>
    <mergeCell ref="E552:E559"/>
    <mergeCell ref="E560:E562"/>
    <mergeCell ref="B566:F566"/>
    <mergeCell ref="B567:C567"/>
    <mergeCell ref="B568:F568"/>
    <mergeCell ref="F569:F588"/>
    <mergeCell ref="E570:E571"/>
    <mergeCell ref="E572:E574"/>
    <mergeCell ref="E575:E582"/>
    <mergeCell ref="E583:E585"/>
    <mergeCell ref="E587:E588"/>
    <mergeCell ref="B617:F617"/>
    <mergeCell ref="B616:F616"/>
    <mergeCell ref="B463:F463"/>
    <mergeCell ref="B462:C462"/>
    <mergeCell ref="F464:F497"/>
    <mergeCell ref="E464:E465"/>
    <mergeCell ref="E466:E467"/>
    <mergeCell ref="E468:E471"/>
    <mergeCell ref="E472:E476"/>
    <mergeCell ref="E478:E479"/>
    <mergeCell ref="E492:E497"/>
    <mergeCell ref="B472:B476"/>
    <mergeCell ref="B478:B479"/>
    <mergeCell ref="B480:B487"/>
    <mergeCell ref="B488:B490"/>
    <mergeCell ref="B492:B497"/>
    <mergeCell ref="B383:F383"/>
    <mergeCell ref="B385:F385"/>
    <mergeCell ref="B384:C384"/>
    <mergeCell ref="F386:F422"/>
    <mergeCell ref="E417:E422"/>
    <mergeCell ref="E413:E415"/>
    <mergeCell ref="E405:E412"/>
    <mergeCell ref="E403:E404"/>
    <mergeCell ref="E399:E400"/>
    <mergeCell ref="E394:E398"/>
    <mergeCell ref="E390:E393"/>
    <mergeCell ref="E388:E389"/>
    <mergeCell ref="E386:E387"/>
    <mergeCell ref="E239:E243"/>
    <mergeCell ref="E245:E246"/>
    <mergeCell ref="E247:E254"/>
    <mergeCell ref="E255:E257"/>
    <mergeCell ref="E259:E264"/>
    <mergeCell ref="B265:F265"/>
    <mergeCell ref="B267:F267"/>
    <mergeCell ref="B266:C266"/>
    <mergeCell ref="F268:F304"/>
    <mergeCell ref="E268:E269"/>
    <mergeCell ref="E270:E271"/>
    <mergeCell ref="E272:E273"/>
    <mergeCell ref="E274:E277"/>
    <mergeCell ref="E278:E282"/>
    <mergeCell ref="E285:E286"/>
    <mergeCell ref="E287:E294"/>
    <mergeCell ref="E295:E297"/>
    <mergeCell ref="E299:E304"/>
    <mergeCell ref="E112:E119"/>
    <mergeCell ref="E120:E122"/>
    <mergeCell ref="E124:E129"/>
    <mergeCell ref="F102:F129"/>
    <mergeCell ref="B130:F130"/>
    <mergeCell ref="B132:F132"/>
    <mergeCell ref="B131:C131"/>
    <mergeCell ref="F133:F161"/>
    <mergeCell ref="E133:E134"/>
    <mergeCell ref="E136:E139"/>
    <mergeCell ref="E142:E143"/>
    <mergeCell ref="E144:E151"/>
    <mergeCell ref="E152:E154"/>
    <mergeCell ref="E156:E161"/>
    <mergeCell ref="B156:B161"/>
    <mergeCell ref="E92:E97"/>
    <mergeCell ref="F71:F97"/>
    <mergeCell ref="B99:F99"/>
    <mergeCell ref="B98:F98"/>
    <mergeCell ref="B101:F101"/>
    <mergeCell ref="B100:C100"/>
    <mergeCell ref="E102:E103"/>
    <mergeCell ref="E105:E108"/>
    <mergeCell ref="E110:E111"/>
    <mergeCell ref="B88:B90"/>
    <mergeCell ref="B92:B97"/>
    <mergeCell ref="B69:C69"/>
    <mergeCell ref="B70:F70"/>
    <mergeCell ref="B68:F68"/>
    <mergeCell ref="B38:F38"/>
    <mergeCell ref="B8:F8"/>
    <mergeCell ref="E71:E72"/>
    <mergeCell ref="E74:E76"/>
    <mergeCell ref="E78:E79"/>
    <mergeCell ref="E80:E87"/>
    <mergeCell ref="B39:C39"/>
    <mergeCell ref="B40:F40"/>
    <mergeCell ref="F41:F67"/>
    <mergeCell ref="E41:E42"/>
    <mergeCell ref="E44:E46"/>
    <mergeCell ref="E48:E49"/>
    <mergeCell ref="E50:E57"/>
    <mergeCell ref="E58:E60"/>
    <mergeCell ref="E62:E67"/>
    <mergeCell ref="B78:B79"/>
    <mergeCell ref="B80:B87"/>
    <mergeCell ref="A618:A638"/>
    <mergeCell ref="B622:B624"/>
    <mergeCell ref="B625:B632"/>
    <mergeCell ref="B633:B635"/>
    <mergeCell ref="B637:B638"/>
    <mergeCell ref="A640:A660"/>
    <mergeCell ref="B644:B646"/>
    <mergeCell ref="B647:B654"/>
    <mergeCell ref="B655:B657"/>
    <mergeCell ref="B659:B660"/>
    <mergeCell ref="B619:F619"/>
    <mergeCell ref="B618:C618"/>
    <mergeCell ref="F620:F638"/>
    <mergeCell ref="E622:E624"/>
    <mergeCell ref="E625:E632"/>
    <mergeCell ref="E633:E635"/>
    <mergeCell ref="E637:E638"/>
    <mergeCell ref="B639:F639"/>
    <mergeCell ref="B641:F641"/>
    <mergeCell ref="B640:C640"/>
    <mergeCell ref="F642:F660"/>
    <mergeCell ref="E644:E646"/>
    <mergeCell ref="E647:E654"/>
    <mergeCell ref="E655:E657"/>
    <mergeCell ref="A590:A615"/>
    <mergeCell ref="B593:B596"/>
    <mergeCell ref="B597:B599"/>
    <mergeCell ref="B600:B601"/>
    <mergeCell ref="B602:B609"/>
    <mergeCell ref="B610:B612"/>
    <mergeCell ref="B614:B615"/>
    <mergeCell ref="B591:F591"/>
    <mergeCell ref="B590:C590"/>
    <mergeCell ref="F592:F615"/>
    <mergeCell ref="E593:E596"/>
    <mergeCell ref="E597:E599"/>
    <mergeCell ref="E600:E601"/>
    <mergeCell ref="E602:E609"/>
    <mergeCell ref="E610:E612"/>
    <mergeCell ref="E614:E615"/>
    <mergeCell ref="A567:A588"/>
    <mergeCell ref="B570:B571"/>
    <mergeCell ref="B572:B574"/>
    <mergeCell ref="B575:B582"/>
    <mergeCell ref="B583:B585"/>
    <mergeCell ref="B587:B588"/>
    <mergeCell ref="B589:F589"/>
    <mergeCell ref="A523:A543"/>
    <mergeCell ref="B527:B529"/>
    <mergeCell ref="B530:B537"/>
    <mergeCell ref="B538:B540"/>
    <mergeCell ref="B542:B543"/>
    <mergeCell ref="A545:A565"/>
    <mergeCell ref="B549:B551"/>
    <mergeCell ref="B552:B559"/>
    <mergeCell ref="B560:B562"/>
    <mergeCell ref="B564:B565"/>
    <mergeCell ref="B522:F522"/>
    <mergeCell ref="B524:F524"/>
    <mergeCell ref="B523:C523"/>
    <mergeCell ref="F525:F543"/>
    <mergeCell ref="E527:E529"/>
    <mergeCell ref="E530:E537"/>
    <mergeCell ref="E542:E543"/>
    <mergeCell ref="B544:F544"/>
    <mergeCell ref="B546:F546"/>
    <mergeCell ref="B545:C545"/>
    <mergeCell ref="A501:A521"/>
    <mergeCell ref="B505:B507"/>
    <mergeCell ref="B508:B515"/>
    <mergeCell ref="B516:B518"/>
    <mergeCell ref="B520:B521"/>
    <mergeCell ref="B500:F500"/>
    <mergeCell ref="B499:F499"/>
    <mergeCell ref="B498:F498"/>
    <mergeCell ref="B502:F502"/>
    <mergeCell ref="B501:C501"/>
    <mergeCell ref="F503:F521"/>
    <mergeCell ref="E505:E507"/>
    <mergeCell ref="E508:E515"/>
    <mergeCell ref="E516:E518"/>
    <mergeCell ref="E520:E521"/>
    <mergeCell ref="E312:E313"/>
    <mergeCell ref="E314:E317"/>
    <mergeCell ref="A424:A460"/>
    <mergeCell ref="B426:B427"/>
    <mergeCell ref="B428:B431"/>
    <mergeCell ref="B432:B435"/>
    <mergeCell ref="B436:B439"/>
    <mergeCell ref="B443:B450"/>
    <mergeCell ref="B451:B453"/>
    <mergeCell ref="B455:B460"/>
    <mergeCell ref="B423:F423"/>
    <mergeCell ref="B425:F425"/>
    <mergeCell ref="B424:C424"/>
    <mergeCell ref="F426:F460"/>
    <mergeCell ref="E426:E427"/>
    <mergeCell ref="E428:E431"/>
    <mergeCell ref="E432:E435"/>
    <mergeCell ref="E436:E439"/>
    <mergeCell ref="E441:E442"/>
    <mergeCell ref="E443:E450"/>
    <mergeCell ref="E451:E453"/>
    <mergeCell ref="E455:E460"/>
    <mergeCell ref="B441:B442"/>
    <mergeCell ref="E363:E364"/>
    <mergeCell ref="E178:E185"/>
    <mergeCell ref="E186:E188"/>
    <mergeCell ref="E190:E195"/>
    <mergeCell ref="B461:F461"/>
    <mergeCell ref="B274:B277"/>
    <mergeCell ref="B278:B282"/>
    <mergeCell ref="B285:B286"/>
    <mergeCell ref="B287:B294"/>
    <mergeCell ref="B295:B297"/>
    <mergeCell ref="B299:B304"/>
    <mergeCell ref="B308:B309"/>
    <mergeCell ref="B312:B313"/>
    <mergeCell ref="B314:B317"/>
    <mergeCell ref="B318:B322"/>
    <mergeCell ref="B324:B325"/>
    <mergeCell ref="B326:B333"/>
    <mergeCell ref="B334:B336"/>
    <mergeCell ref="B338:B343"/>
    <mergeCell ref="B305:F305"/>
    <mergeCell ref="B307:F307"/>
    <mergeCell ref="B306:C306"/>
    <mergeCell ref="F308:F343"/>
    <mergeCell ref="E308:E309"/>
    <mergeCell ref="E310:E311"/>
    <mergeCell ref="B10:F10"/>
    <mergeCell ref="E11:E12"/>
    <mergeCell ref="E14:E16"/>
    <mergeCell ref="E20:E27"/>
    <mergeCell ref="F11:F37"/>
    <mergeCell ref="E28:E30"/>
    <mergeCell ref="E32:E37"/>
    <mergeCell ref="E18:E19"/>
    <mergeCell ref="A163:A195"/>
    <mergeCell ref="B165:B166"/>
    <mergeCell ref="B167:B170"/>
    <mergeCell ref="B171:B174"/>
    <mergeCell ref="B176:B177"/>
    <mergeCell ref="B178:B185"/>
    <mergeCell ref="B186:B188"/>
    <mergeCell ref="B190:B195"/>
    <mergeCell ref="B162:F162"/>
    <mergeCell ref="B164:F164"/>
    <mergeCell ref="B163:C163"/>
    <mergeCell ref="F165:F195"/>
    <mergeCell ref="E165:E166"/>
    <mergeCell ref="E167:E170"/>
    <mergeCell ref="E171:E174"/>
    <mergeCell ref="E176:E177"/>
    <mergeCell ref="E318:E322"/>
    <mergeCell ref="E324:E325"/>
    <mergeCell ref="E326:E333"/>
    <mergeCell ref="E334:E336"/>
    <mergeCell ref="E338:E343"/>
    <mergeCell ref="B344:F344"/>
    <mergeCell ref="B346:F346"/>
    <mergeCell ref="B345:C345"/>
    <mergeCell ref="F347:F382"/>
    <mergeCell ref="E347:E348"/>
    <mergeCell ref="E365:E372"/>
    <mergeCell ref="E373:E375"/>
    <mergeCell ref="E377:E382"/>
    <mergeCell ref="A662:F662"/>
    <mergeCell ref="A2:F2"/>
    <mergeCell ref="A1:F1"/>
    <mergeCell ref="A3:F3"/>
    <mergeCell ref="A39:A67"/>
    <mergeCell ref="B41:B42"/>
    <mergeCell ref="B44:B46"/>
    <mergeCell ref="B48:B49"/>
    <mergeCell ref="B50:B57"/>
    <mergeCell ref="B58:B60"/>
    <mergeCell ref="B62:B67"/>
    <mergeCell ref="A69:A97"/>
    <mergeCell ref="B71:B72"/>
    <mergeCell ref="B74:B76"/>
    <mergeCell ref="A197:A227"/>
    <mergeCell ref="B199:B200"/>
    <mergeCell ref="B201:B202"/>
    <mergeCell ref="B203:B206"/>
    <mergeCell ref="B208:B209"/>
    <mergeCell ref="B210:B217"/>
    <mergeCell ref="B218:B220"/>
    <mergeCell ref="B222:B227"/>
    <mergeCell ref="B196:F196"/>
    <mergeCell ref="B198:F198"/>
    <mergeCell ref="B197:C197"/>
    <mergeCell ref="A230:A264"/>
    <mergeCell ref="B232:B233"/>
    <mergeCell ref="B235:B238"/>
    <mergeCell ref="B239:B243"/>
    <mergeCell ref="B245:B246"/>
    <mergeCell ref="B247:B254"/>
    <mergeCell ref="B255:B257"/>
    <mergeCell ref="B259:B264"/>
    <mergeCell ref="B231:F231"/>
    <mergeCell ref="B230:C230"/>
    <mergeCell ref="F199:F227"/>
    <mergeCell ref="E199:E200"/>
    <mergeCell ref="E201:E202"/>
    <mergeCell ref="E203:E206"/>
    <mergeCell ref="E208:E209"/>
    <mergeCell ref="E210:E217"/>
    <mergeCell ref="E218:E220"/>
    <mergeCell ref="E222:E227"/>
    <mergeCell ref="B229:F229"/>
    <mergeCell ref="B228:F228"/>
    <mergeCell ref="F232:F264"/>
    <mergeCell ref="E232:E233"/>
    <mergeCell ref="E235:E238"/>
    <mergeCell ref="A266:A304"/>
    <mergeCell ref="B268:B269"/>
    <mergeCell ref="B270:B271"/>
    <mergeCell ref="B272:B273"/>
    <mergeCell ref="B310:B311"/>
    <mergeCell ref="A345:A382"/>
    <mergeCell ref="B347:B348"/>
    <mergeCell ref="B349:B350"/>
    <mergeCell ref="B351:B352"/>
    <mergeCell ref="B353:B356"/>
    <mergeCell ref="B357:B361"/>
    <mergeCell ref="B363:B364"/>
    <mergeCell ref="B365:B372"/>
    <mergeCell ref="B373:B375"/>
    <mergeCell ref="B377:B382"/>
    <mergeCell ref="A306:A343"/>
    <mergeCell ref="A462:A497"/>
    <mergeCell ref="B464:B465"/>
    <mergeCell ref="B466:B467"/>
    <mergeCell ref="B468:B471"/>
    <mergeCell ref="E88:E90"/>
    <mergeCell ref="E538:E540"/>
    <mergeCell ref="E549:E551"/>
    <mergeCell ref="E564:E565"/>
    <mergeCell ref="E480:E487"/>
    <mergeCell ref="E488:E490"/>
    <mergeCell ref="E349:E350"/>
    <mergeCell ref="E351:E352"/>
    <mergeCell ref="E353:E356"/>
    <mergeCell ref="E357:E361"/>
    <mergeCell ref="A384:A422"/>
    <mergeCell ref="B386:B387"/>
    <mergeCell ref="B388:B389"/>
    <mergeCell ref="B390:B393"/>
    <mergeCell ref="B394:B398"/>
    <mergeCell ref="B399:B400"/>
    <mergeCell ref="B403:B404"/>
    <mergeCell ref="B405:B412"/>
    <mergeCell ref="B413:B415"/>
    <mergeCell ref="B417:B422"/>
    <mergeCell ref="B5:F5"/>
    <mergeCell ref="B6:F6"/>
    <mergeCell ref="B7:F7"/>
    <mergeCell ref="A131:A161"/>
    <mergeCell ref="B133:B134"/>
    <mergeCell ref="B136:B139"/>
    <mergeCell ref="B142:B143"/>
    <mergeCell ref="B144:B151"/>
    <mergeCell ref="B152:B154"/>
    <mergeCell ref="A100:A129"/>
    <mergeCell ref="B102:B103"/>
    <mergeCell ref="B105:B108"/>
    <mergeCell ref="B110:B111"/>
    <mergeCell ref="B112:B119"/>
    <mergeCell ref="B120:B122"/>
    <mergeCell ref="B124:B129"/>
    <mergeCell ref="A9:A37"/>
    <mergeCell ref="B11:B12"/>
    <mergeCell ref="B14:B16"/>
    <mergeCell ref="B18:B19"/>
    <mergeCell ref="B20:B27"/>
    <mergeCell ref="B28:B30"/>
    <mergeCell ref="B32:B37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6"/>
  <sheetViews>
    <sheetView zoomScale="80" zoomScaleNormal="80" zoomScalePageLayoutView="0" workbookViewId="0" topLeftCell="A1">
      <selection activeCell="A3" sqref="A3:F3"/>
    </sheetView>
  </sheetViews>
  <sheetFormatPr defaultColWidth="9.140625" defaultRowHeight="12.75"/>
  <cols>
    <col min="1" max="1" width="14.28125" style="43" customWidth="1"/>
    <col min="2" max="3" width="42.8515625" style="43" customWidth="1"/>
    <col min="4" max="4" width="24.28125" style="44" customWidth="1"/>
    <col min="5" max="5" width="24.28125" style="15" customWidth="1"/>
    <col min="6" max="6" width="24.28125" style="44" customWidth="1"/>
    <col min="7" max="16384" width="9.140625" style="3" customWidth="1"/>
  </cols>
  <sheetData>
    <row r="1" spans="1:6" ht="15">
      <c r="A1" s="204" t="s">
        <v>45</v>
      </c>
      <c r="B1" s="204"/>
      <c r="C1" s="204"/>
      <c r="D1" s="204"/>
      <c r="E1" s="204"/>
      <c r="F1" s="204"/>
    </row>
    <row r="2" spans="1:6" ht="15">
      <c r="A2" s="214" t="s">
        <v>380</v>
      </c>
      <c r="B2" s="214"/>
      <c r="C2" s="214"/>
      <c r="D2" s="214"/>
      <c r="E2" s="214"/>
      <c r="F2" s="214"/>
    </row>
    <row r="3" spans="1:6" ht="14.25">
      <c r="A3" s="148" t="s">
        <v>301</v>
      </c>
      <c r="B3" s="148"/>
      <c r="C3" s="148"/>
      <c r="D3" s="148"/>
      <c r="E3" s="148"/>
      <c r="F3" s="148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6" t="s">
        <v>7</v>
      </c>
    </row>
    <row r="5" spans="1:6" s="9" customFormat="1" ht="15" customHeight="1">
      <c r="A5" s="16" t="s">
        <v>446</v>
      </c>
      <c r="B5" s="206" t="s">
        <v>46</v>
      </c>
      <c r="C5" s="206"/>
      <c r="D5" s="206"/>
      <c r="E5" s="206"/>
      <c r="F5" s="206"/>
    </row>
    <row r="6" spans="1:6" s="9" customFormat="1" ht="15" customHeight="1">
      <c r="A6" s="16" t="s">
        <v>447</v>
      </c>
      <c r="B6" s="205" t="s">
        <v>162</v>
      </c>
      <c r="C6" s="205"/>
      <c r="D6" s="205"/>
      <c r="E6" s="205"/>
      <c r="F6" s="205"/>
    </row>
    <row r="7" spans="1:6" s="11" customFormat="1" ht="15" customHeight="1">
      <c r="A7" s="28" t="s">
        <v>448</v>
      </c>
      <c r="B7" s="221" t="s">
        <v>163</v>
      </c>
      <c r="C7" s="221"/>
      <c r="D7" s="221"/>
      <c r="E7" s="221"/>
      <c r="F7" s="221"/>
    </row>
    <row r="8" spans="1:6" s="11" customFormat="1" ht="15">
      <c r="A8" s="208" t="s">
        <v>449</v>
      </c>
      <c r="B8" s="140" t="s">
        <v>445</v>
      </c>
      <c r="C8" s="141"/>
      <c r="D8" s="86"/>
      <c r="E8" s="84"/>
      <c r="F8" s="35">
        <f>(2*D8+SUM(E9:E11))/2</f>
        <v>0</v>
      </c>
    </row>
    <row r="9" spans="1:6" s="11" customFormat="1" ht="15">
      <c r="A9" s="208"/>
      <c r="B9" s="184" t="s">
        <v>384</v>
      </c>
      <c r="C9" s="185"/>
      <c r="D9" s="185"/>
      <c r="E9" s="185"/>
      <c r="F9" s="186"/>
    </row>
    <row r="10" spans="1:6" s="7" customFormat="1" ht="39.75">
      <c r="A10" s="208"/>
      <c r="B10" s="150" t="s">
        <v>36</v>
      </c>
      <c r="C10" s="38" t="s">
        <v>309</v>
      </c>
      <c r="D10" s="86"/>
      <c r="E10" s="195">
        <f>MAX(D10:D11)</f>
        <v>0</v>
      </c>
      <c r="F10" s="201"/>
    </row>
    <row r="11" spans="1:6" s="7" customFormat="1" ht="39.75">
      <c r="A11" s="208"/>
      <c r="B11" s="150"/>
      <c r="C11" s="38" t="s">
        <v>312</v>
      </c>
      <c r="D11" s="86"/>
      <c r="E11" s="197"/>
      <c r="F11" s="203"/>
    </row>
    <row r="12" spans="1:6" s="11" customFormat="1" ht="15" customHeight="1">
      <c r="A12" s="28" t="s">
        <v>450</v>
      </c>
      <c r="B12" s="184" t="s">
        <v>164</v>
      </c>
      <c r="C12" s="185"/>
      <c r="D12" s="185"/>
      <c r="E12" s="185"/>
      <c r="F12" s="186"/>
    </row>
    <row r="13" spans="1:6" s="11" customFormat="1" ht="15">
      <c r="A13" s="208" t="s">
        <v>451</v>
      </c>
      <c r="B13" s="140" t="s">
        <v>445</v>
      </c>
      <c r="C13" s="141"/>
      <c r="D13" s="86"/>
      <c r="E13" s="84"/>
      <c r="F13" s="35">
        <f>(2*D13+SUM(E14:E31))/2</f>
        <v>0</v>
      </c>
    </row>
    <row r="14" spans="1:6" s="11" customFormat="1" ht="15">
      <c r="A14" s="208"/>
      <c r="B14" s="184" t="s">
        <v>384</v>
      </c>
      <c r="C14" s="185"/>
      <c r="D14" s="185"/>
      <c r="E14" s="185"/>
      <c r="F14" s="186"/>
    </row>
    <row r="15" spans="1:6" s="11" customFormat="1" ht="102">
      <c r="A15" s="208"/>
      <c r="B15" s="58" t="s">
        <v>47</v>
      </c>
      <c r="C15" s="58" t="s">
        <v>165</v>
      </c>
      <c r="D15" s="86"/>
      <c r="E15" s="89">
        <f>MAX(D15)</f>
        <v>0</v>
      </c>
      <c r="F15" s="215"/>
    </row>
    <row r="16" spans="1:6" s="11" customFormat="1" ht="15">
      <c r="A16" s="208"/>
      <c r="B16" s="55" t="s">
        <v>12</v>
      </c>
      <c r="C16" s="55" t="s">
        <v>4</v>
      </c>
      <c r="D16" s="86"/>
      <c r="E16" s="89">
        <f>MAX(D16)</f>
        <v>0</v>
      </c>
      <c r="F16" s="216"/>
    </row>
    <row r="17" spans="1:6" s="11" customFormat="1" ht="25.5">
      <c r="A17" s="208"/>
      <c r="B17" s="150" t="s">
        <v>15</v>
      </c>
      <c r="C17" s="32" t="s">
        <v>133</v>
      </c>
      <c r="D17" s="86"/>
      <c r="E17" s="195">
        <f>MAX(D17:D19)</f>
        <v>0</v>
      </c>
      <c r="F17" s="216"/>
    </row>
    <row r="18" spans="1:6" s="11" customFormat="1" ht="25.5">
      <c r="A18" s="208"/>
      <c r="B18" s="150"/>
      <c r="C18" s="32" t="s">
        <v>35</v>
      </c>
      <c r="D18" s="86"/>
      <c r="E18" s="196"/>
      <c r="F18" s="216"/>
    </row>
    <row r="19" spans="1:6" s="11" customFormat="1" ht="25.5">
      <c r="A19" s="208"/>
      <c r="B19" s="150"/>
      <c r="C19" s="32" t="s">
        <v>134</v>
      </c>
      <c r="D19" s="86"/>
      <c r="E19" s="197"/>
      <c r="F19" s="216"/>
    </row>
    <row r="20" spans="1:6" s="7" customFormat="1" ht="25.5">
      <c r="A20" s="208"/>
      <c r="B20" s="149" t="s">
        <v>16</v>
      </c>
      <c r="C20" s="32" t="s">
        <v>125</v>
      </c>
      <c r="D20" s="87"/>
      <c r="E20" s="195">
        <f>MAX(D20:D27)</f>
        <v>0</v>
      </c>
      <c r="F20" s="216"/>
    </row>
    <row r="21" spans="1:6" s="7" customFormat="1" ht="25.5">
      <c r="A21" s="208"/>
      <c r="B21" s="149"/>
      <c r="C21" s="32" t="s">
        <v>126</v>
      </c>
      <c r="D21" s="87"/>
      <c r="E21" s="196"/>
      <c r="F21" s="216"/>
    </row>
    <row r="22" spans="1:6" s="7" customFormat="1" ht="25.5">
      <c r="A22" s="208"/>
      <c r="B22" s="149"/>
      <c r="C22" s="32" t="s">
        <v>127</v>
      </c>
      <c r="D22" s="87"/>
      <c r="E22" s="196"/>
      <c r="F22" s="216"/>
    </row>
    <row r="23" spans="1:6" s="7" customFormat="1" ht="25.5">
      <c r="A23" s="208"/>
      <c r="B23" s="149"/>
      <c r="C23" s="32" t="s">
        <v>128</v>
      </c>
      <c r="D23" s="87"/>
      <c r="E23" s="196"/>
      <c r="F23" s="216"/>
    </row>
    <row r="24" spans="1:6" s="7" customFormat="1" ht="25.5">
      <c r="A24" s="208"/>
      <c r="B24" s="149"/>
      <c r="C24" s="32" t="s">
        <v>129</v>
      </c>
      <c r="D24" s="79"/>
      <c r="E24" s="196"/>
      <c r="F24" s="216"/>
    </row>
    <row r="25" spans="1:6" s="7" customFormat="1" ht="25.5">
      <c r="A25" s="208"/>
      <c r="B25" s="149"/>
      <c r="C25" s="32" t="s">
        <v>130</v>
      </c>
      <c r="D25" s="79"/>
      <c r="E25" s="196"/>
      <c r="F25" s="216"/>
    </row>
    <row r="26" spans="1:6" s="7" customFormat="1" ht="25.5">
      <c r="A26" s="208"/>
      <c r="B26" s="149"/>
      <c r="C26" s="32" t="s">
        <v>131</v>
      </c>
      <c r="D26" s="79"/>
      <c r="E26" s="196"/>
      <c r="F26" s="216"/>
    </row>
    <row r="27" spans="1:6" s="7" customFormat="1" ht="25.5">
      <c r="A27" s="208"/>
      <c r="B27" s="149"/>
      <c r="C27" s="32" t="s">
        <v>132</v>
      </c>
      <c r="D27" s="79"/>
      <c r="E27" s="197"/>
      <c r="F27" s="216"/>
    </row>
    <row r="28" spans="1:6" s="11" customFormat="1" ht="15">
      <c r="A28" s="208"/>
      <c r="B28" s="58" t="s">
        <v>48</v>
      </c>
      <c r="C28" s="32" t="s">
        <v>20</v>
      </c>
      <c r="D28" s="86"/>
      <c r="E28" s="89">
        <f>MAX(D28)</f>
        <v>0</v>
      </c>
      <c r="F28" s="216"/>
    </row>
    <row r="29" spans="1:6" s="11" customFormat="1" ht="25.5">
      <c r="A29" s="208"/>
      <c r="B29" s="58" t="s">
        <v>17</v>
      </c>
      <c r="C29" s="58" t="s">
        <v>1</v>
      </c>
      <c r="D29" s="86"/>
      <c r="E29" s="89">
        <f>MAX(D29)</f>
        <v>0</v>
      </c>
      <c r="F29" s="216"/>
    </row>
    <row r="30" spans="1:6" s="7" customFormat="1" ht="39.75">
      <c r="A30" s="208"/>
      <c r="B30" s="150" t="s">
        <v>36</v>
      </c>
      <c r="C30" s="38" t="s">
        <v>309</v>
      </c>
      <c r="D30" s="86"/>
      <c r="E30" s="195">
        <f>MAX(D30:D31)</f>
        <v>0</v>
      </c>
      <c r="F30" s="216"/>
    </row>
    <row r="31" spans="1:6" s="7" customFormat="1" ht="39.75">
      <c r="A31" s="208"/>
      <c r="B31" s="150"/>
      <c r="C31" s="38" t="s">
        <v>312</v>
      </c>
      <c r="D31" s="86"/>
      <c r="E31" s="197"/>
      <c r="F31" s="217"/>
    </row>
    <row r="32" spans="1:6" s="11" customFormat="1" ht="15" customHeight="1">
      <c r="A32" s="28" t="s">
        <v>452</v>
      </c>
      <c r="B32" s="184" t="s">
        <v>167</v>
      </c>
      <c r="C32" s="185"/>
      <c r="D32" s="185"/>
      <c r="E32" s="185"/>
      <c r="F32" s="186"/>
    </row>
    <row r="33" spans="1:6" s="11" customFormat="1" ht="15">
      <c r="A33" s="208" t="s">
        <v>453</v>
      </c>
      <c r="B33" s="140" t="s">
        <v>445</v>
      </c>
      <c r="C33" s="141"/>
      <c r="D33" s="86"/>
      <c r="E33" s="84"/>
      <c r="F33" s="35">
        <f>(2*D33+SUM(E34:E52))/2</f>
        <v>0</v>
      </c>
    </row>
    <row r="34" spans="1:6" s="11" customFormat="1" ht="15">
      <c r="A34" s="208"/>
      <c r="B34" s="184" t="s">
        <v>384</v>
      </c>
      <c r="C34" s="185"/>
      <c r="D34" s="185"/>
      <c r="E34" s="185"/>
      <c r="F34" s="186"/>
    </row>
    <row r="35" spans="1:6" s="11" customFormat="1" ht="102">
      <c r="A35" s="208"/>
      <c r="B35" s="58" t="s">
        <v>47</v>
      </c>
      <c r="C35" s="58" t="s">
        <v>165</v>
      </c>
      <c r="D35" s="86"/>
      <c r="E35" s="89">
        <f>MAX(D35)</f>
        <v>0</v>
      </c>
      <c r="F35" s="215"/>
    </row>
    <row r="36" spans="1:6" s="11" customFormat="1" ht="15">
      <c r="A36" s="208"/>
      <c r="B36" s="55" t="s">
        <v>12</v>
      </c>
      <c r="C36" s="55" t="s">
        <v>4</v>
      </c>
      <c r="D36" s="86"/>
      <c r="E36" s="89">
        <f>MAX(D36)</f>
        <v>0</v>
      </c>
      <c r="F36" s="216"/>
    </row>
    <row r="37" spans="1:6" s="7" customFormat="1" ht="25.5">
      <c r="A37" s="208"/>
      <c r="B37" s="105" t="s">
        <v>121</v>
      </c>
      <c r="C37" s="55" t="s">
        <v>166</v>
      </c>
      <c r="D37" s="86"/>
      <c r="E37" s="89">
        <f>MAX(D37)</f>
        <v>0</v>
      </c>
      <c r="F37" s="216"/>
    </row>
    <row r="38" spans="1:6" s="11" customFormat="1" ht="25.5">
      <c r="A38" s="208"/>
      <c r="B38" s="150" t="s">
        <v>15</v>
      </c>
      <c r="C38" s="32" t="s">
        <v>133</v>
      </c>
      <c r="D38" s="86"/>
      <c r="E38" s="195">
        <f>MAX(D38:D40)</f>
        <v>0</v>
      </c>
      <c r="F38" s="216"/>
    </row>
    <row r="39" spans="1:6" s="11" customFormat="1" ht="25.5">
      <c r="A39" s="208"/>
      <c r="B39" s="150"/>
      <c r="C39" s="32" t="s">
        <v>35</v>
      </c>
      <c r="D39" s="86"/>
      <c r="E39" s="196"/>
      <c r="F39" s="216"/>
    </row>
    <row r="40" spans="1:6" s="11" customFormat="1" ht="25.5">
      <c r="A40" s="208"/>
      <c r="B40" s="150"/>
      <c r="C40" s="32" t="s">
        <v>134</v>
      </c>
      <c r="D40" s="86"/>
      <c r="E40" s="197"/>
      <c r="F40" s="216"/>
    </row>
    <row r="41" spans="1:6" s="7" customFormat="1" ht="25.5">
      <c r="A41" s="208"/>
      <c r="B41" s="149" t="s">
        <v>16</v>
      </c>
      <c r="C41" s="32" t="s">
        <v>125</v>
      </c>
      <c r="D41" s="87"/>
      <c r="E41" s="195">
        <f>MAX(D41:D48)</f>
        <v>0</v>
      </c>
      <c r="F41" s="216"/>
    </row>
    <row r="42" spans="1:6" s="7" customFormat="1" ht="25.5">
      <c r="A42" s="208"/>
      <c r="B42" s="149"/>
      <c r="C42" s="32" t="s">
        <v>126</v>
      </c>
      <c r="D42" s="87"/>
      <c r="E42" s="196"/>
      <c r="F42" s="216"/>
    </row>
    <row r="43" spans="1:6" s="7" customFormat="1" ht="25.5">
      <c r="A43" s="208"/>
      <c r="B43" s="149"/>
      <c r="C43" s="32" t="s">
        <v>127</v>
      </c>
      <c r="D43" s="87"/>
      <c r="E43" s="196"/>
      <c r="F43" s="216"/>
    </row>
    <row r="44" spans="1:6" s="7" customFormat="1" ht="25.5">
      <c r="A44" s="208"/>
      <c r="B44" s="149"/>
      <c r="C44" s="32" t="s">
        <v>128</v>
      </c>
      <c r="D44" s="87"/>
      <c r="E44" s="196"/>
      <c r="F44" s="216"/>
    </row>
    <row r="45" spans="1:6" s="7" customFormat="1" ht="25.5">
      <c r="A45" s="208"/>
      <c r="B45" s="149"/>
      <c r="C45" s="32" t="s">
        <v>129</v>
      </c>
      <c r="D45" s="79"/>
      <c r="E45" s="196"/>
      <c r="F45" s="216"/>
    </row>
    <row r="46" spans="1:6" s="7" customFormat="1" ht="25.5">
      <c r="A46" s="208"/>
      <c r="B46" s="149"/>
      <c r="C46" s="32" t="s">
        <v>130</v>
      </c>
      <c r="D46" s="79"/>
      <c r="E46" s="196"/>
      <c r="F46" s="216"/>
    </row>
    <row r="47" spans="1:6" s="7" customFormat="1" ht="25.5">
      <c r="A47" s="208"/>
      <c r="B47" s="149"/>
      <c r="C47" s="32" t="s">
        <v>131</v>
      </c>
      <c r="D47" s="79"/>
      <c r="E47" s="196"/>
      <c r="F47" s="216"/>
    </row>
    <row r="48" spans="1:6" s="7" customFormat="1" ht="25.5">
      <c r="A48" s="208"/>
      <c r="B48" s="149"/>
      <c r="C48" s="32" t="s">
        <v>132</v>
      </c>
      <c r="D48" s="79"/>
      <c r="E48" s="197"/>
      <c r="F48" s="216"/>
    </row>
    <row r="49" spans="1:6" s="11" customFormat="1" ht="15">
      <c r="A49" s="208"/>
      <c r="B49" s="58" t="s">
        <v>48</v>
      </c>
      <c r="C49" s="32" t="s">
        <v>20</v>
      </c>
      <c r="D49" s="86"/>
      <c r="E49" s="89">
        <f>MAX(D49)</f>
        <v>0</v>
      </c>
      <c r="F49" s="216"/>
    </row>
    <row r="50" spans="1:6" s="11" customFormat="1" ht="25.5">
      <c r="A50" s="208"/>
      <c r="B50" s="58" t="s">
        <v>17</v>
      </c>
      <c r="C50" s="58" t="s">
        <v>1</v>
      </c>
      <c r="D50" s="86"/>
      <c r="E50" s="89">
        <f>MAX(D50)</f>
        <v>0</v>
      </c>
      <c r="F50" s="216"/>
    </row>
    <row r="51" spans="1:6" s="7" customFormat="1" ht="39.75">
      <c r="A51" s="208"/>
      <c r="B51" s="150" t="s">
        <v>36</v>
      </c>
      <c r="C51" s="38" t="s">
        <v>309</v>
      </c>
      <c r="D51" s="86"/>
      <c r="E51" s="195">
        <f>MAX(D51:D52)</f>
        <v>0</v>
      </c>
      <c r="F51" s="216"/>
    </row>
    <row r="52" spans="1:6" s="7" customFormat="1" ht="39.75">
      <c r="A52" s="208"/>
      <c r="B52" s="150"/>
      <c r="C52" s="38" t="s">
        <v>312</v>
      </c>
      <c r="D52" s="86"/>
      <c r="E52" s="197"/>
      <c r="F52" s="217"/>
    </row>
    <row r="53" spans="1:6" s="11" customFormat="1" ht="15" customHeight="1">
      <c r="A53" s="74" t="s">
        <v>454</v>
      </c>
      <c r="B53" s="156" t="s">
        <v>356</v>
      </c>
      <c r="C53" s="157"/>
      <c r="D53" s="157"/>
      <c r="E53" s="157"/>
      <c r="F53" s="158"/>
    </row>
    <row r="54" spans="1:6" s="11" customFormat="1" ht="15">
      <c r="A54" s="129" t="s">
        <v>455</v>
      </c>
      <c r="B54" s="140" t="s">
        <v>445</v>
      </c>
      <c r="C54" s="141"/>
      <c r="D54" s="92"/>
      <c r="E54" s="90"/>
      <c r="F54" s="35">
        <f>(2*D54+SUM(E55:E73))/2</f>
        <v>0</v>
      </c>
    </row>
    <row r="55" spans="1:6" s="11" customFormat="1" ht="15">
      <c r="A55" s="129"/>
      <c r="B55" s="156" t="s">
        <v>384</v>
      </c>
      <c r="C55" s="157"/>
      <c r="D55" s="157"/>
      <c r="E55" s="157"/>
      <c r="F55" s="158"/>
    </row>
    <row r="56" spans="1:6" s="11" customFormat="1" ht="102">
      <c r="A56" s="129"/>
      <c r="B56" s="69" t="s">
        <v>47</v>
      </c>
      <c r="C56" s="69" t="s">
        <v>165</v>
      </c>
      <c r="D56" s="92"/>
      <c r="E56" s="89">
        <f>MAX(D56)</f>
        <v>0</v>
      </c>
      <c r="F56" s="215"/>
    </row>
    <row r="57" spans="1:6" s="11" customFormat="1" ht="15">
      <c r="A57" s="129"/>
      <c r="B57" s="63" t="s">
        <v>12</v>
      </c>
      <c r="C57" s="63" t="s">
        <v>4</v>
      </c>
      <c r="D57" s="92"/>
      <c r="E57" s="89">
        <f>MAX(D57)</f>
        <v>0</v>
      </c>
      <c r="F57" s="216"/>
    </row>
    <row r="58" spans="1:6" s="7" customFormat="1" ht="25.5">
      <c r="A58" s="129"/>
      <c r="B58" s="68" t="s">
        <v>121</v>
      </c>
      <c r="C58" s="63" t="s">
        <v>166</v>
      </c>
      <c r="D58" s="92"/>
      <c r="E58" s="89">
        <f>MAX(D58)</f>
        <v>0</v>
      </c>
      <c r="F58" s="216"/>
    </row>
    <row r="59" spans="1:6" s="11" customFormat="1" ht="25.5">
      <c r="A59" s="129"/>
      <c r="B59" s="152" t="s">
        <v>15</v>
      </c>
      <c r="C59" s="64" t="s">
        <v>133</v>
      </c>
      <c r="D59" s="92"/>
      <c r="E59" s="195">
        <f>MAX(D59:D61)</f>
        <v>0</v>
      </c>
      <c r="F59" s="216"/>
    </row>
    <row r="60" spans="1:6" s="11" customFormat="1" ht="25.5">
      <c r="A60" s="129"/>
      <c r="B60" s="152"/>
      <c r="C60" s="64" t="s">
        <v>35</v>
      </c>
      <c r="D60" s="92"/>
      <c r="E60" s="196"/>
      <c r="F60" s="216"/>
    </row>
    <row r="61" spans="1:6" s="11" customFormat="1" ht="25.5">
      <c r="A61" s="129"/>
      <c r="B61" s="152"/>
      <c r="C61" s="64" t="s">
        <v>134</v>
      </c>
      <c r="D61" s="92"/>
      <c r="E61" s="197"/>
      <c r="F61" s="216"/>
    </row>
    <row r="62" spans="1:6" s="7" customFormat="1" ht="25.5">
      <c r="A62" s="129"/>
      <c r="B62" s="151" t="s">
        <v>16</v>
      </c>
      <c r="C62" s="64" t="s">
        <v>125</v>
      </c>
      <c r="D62" s="93"/>
      <c r="E62" s="195">
        <f>MAX(D62:D69)</f>
        <v>0</v>
      </c>
      <c r="F62" s="216"/>
    </row>
    <row r="63" spans="1:6" s="7" customFormat="1" ht="25.5">
      <c r="A63" s="129"/>
      <c r="B63" s="151"/>
      <c r="C63" s="64" t="s">
        <v>126</v>
      </c>
      <c r="D63" s="93"/>
      <c r="E63" s="196"/>
      <c r="F63" s="216"/>
    </row>
    <row r="64" spans="1:6" s="7" customFormat="1" ht="25.5">
      <c r="A64" s="129"/>
      <c r="B64" s="151"/>
      <c r="C64" s="64" t="s">
        <v>127</v>
      </c>
      <c r="D64" s="93"/>
      <c r="E64" s="196"/>
      <c r="F64" s="216"/>
    </row>
    <row r="65" spans="1:6" s="7" customFormat="1" ht="25.5">
      <c r="A65" s="129"/>
      <c r="B65" s="151"/>
      <c r="C65" s="64" t="s">
        <v>128</v>
      </c>
      <c r="D65" s="93"/>
      <c r="E65" s="196"/>
      <c r="F65" s="216"/>
    </row>
    <row r="66" spans="1:6" s="7" customFormat="1" ht="25.5">
      <c r="A66" s="129"/>
      <c r="B66" s="151"/>
      <c r="C66" s="64" t="s">
        <v>129</v>
      </c>
      <c r="D66" s="94"/>
      <c r="E66" s="196"/>
      <c r="F66" s="216"/>
    </row>
    <row r="67" spans="1:6" s="7" customFormat="1" ht="25.5">
      <c r="A67" s="129"/>
      <c r="B67" s="151"/>
      <c r="C67" s="64" t="s">
        <v>130</v>
      </c>
      <c r="D67" s="94"/>
      <c r="E67" s="196"/>
      <c r="F67" s="216"/>
    </row>
    <row r="68" spans="1:6" s="7" customFormat="1" ht="25.5">
      <c r="A68" s="129"/>
      <c r="B68" s="151"/>
      <c r="C68" s="64" t="s">
        <v>131</v>
      </c>
      <c r="D68" s="94"/>
      <c r="E68" s="196"/>
      <c r="F68" s="216"/>
    </row>
    <row r="69" spans="1:6" s="7" customFormat="1" ht="25.5">
      <c r="A69" s="129"/>
      <c r="B69" s="151"/>
      <c r="C69" s="64" t="s">
        <v>132</v>
      </c>
      <c r="D69" s="94"/>
      <c r="E69" s="197"/>
      <c r="F69" s="216"/>
    </row>
    <row r="70" spans="1:6" s="11" customFormat="1" ht="15">
      <c r="A70" s="129"/>
      <c r="B70" s="69" t="s">
        <v>48</v>
      </c>
      <c r="C70" s="64" t="s">
        <v>20</v>
      </c>
      <c r="D70" s="92"/>
      <c r="E70" s="89">
        <f>MAX(D70)</f>
        <v>0</v>
      </c>
      <c r="F70" s="216"/>
    </row>
    <row r="71" spans="1:6" s="11" customFormat="1" ht="25.5">
      <c r="A71" s="129"/>
      <c r="B71" s="69" t="s">
        <v>17</v>
      </c>
      <c r="C71" s="69" t="s">
        <v>1</v>
      </c>
      <c r="D71" s="92"/>
      <c r="E71" s="89">
        <f>MAX(D71)</f>
        <v>0</v>
      </c>
      <c r="F71" s="216"/>
    </row>
    <row r="72" spans="1:6" s="7" customFormat="1" ht="39.75">
      <c r="A72" s="129"/>
      <c r="B72" s="152" t="s">
        <v>36</v>
      </c>
      <c r="C72" s="65" t="s">
        <v>347</v>
      </c>
      <c r="D72" s="92"/>
      <c r="E72" s="195">
        <f>MAX(D72:D73)</f>
        <v>0</v>
      </c>
      <c r="F72" s="216"/>
    </row>
    <row r="73" spans="1:6" s="7" customFormat="1" ht="39.75">
      <c r="A73" s="129"/>
      <c r="B73" s="152"/>
      <c r="C73" s="65" t="s">
        <v>350</v>
      </c>
      <c r="D73" s="92"/>
      <c r="E73" s="197"/>
      <c r="F73" s="217"/>
    </row>
    <row r="74" spans="1:6" s="11" customFormat="1" ht="15" customHeight="1">
      <c r="A74" s="74" t="s">
        <v>456</v>
      </c>
      <c r="B74" s="156" t="s">
        <v>357</v>
      </c>
      <c r="C74" s="157"/>
      <c r="D74" s="157"/>
      <c r="E74" s="157"/>
      <c r="F74" s="158"/>
    </row>
    <row r="75" spans="1:6" s="11" customFormat="1" ht="15">
      <c r="A75" s="129" t="s">
        <v>457</v>
      </c>
      <c r="B75" s="140" t="s">
        <v>445</v>
      </c>
      <c r="C75" s="141"/>
      <c r="D75" s="92"/>
      <c r="E75" s="90"/>
      <c r="F75" s="35">
        <f>(2*D75+SUM(E76:E94))/2</f>
        <v>0</v>
      </c>
    </row>
    <row r="76" spans="1:6" s="11" customFormat="1" ht="15">
      <c r="A76" s="129"/>
      <c r="B76" s="156" t="s">
        <v>384</v>
      </c>
      <c r="C76" s="157"/>
      <c r="D76" s="157"/>
      <c r="E76" s="157"/>
      <c r="F76" s="158"/>
    </row>
    <row r="77" spans="1:6" s="11" customFormat="1" ht="102">
      <c r="A77" s="129"/>
      <c r="B77" s="69" t="s">
        <v>47</v>
      </c>
      <c r="C77" s="69" t="s">
        <v>165</v>
      </c>
      <c r="D77" s="92"/>
      <c r="E77" s="89">
        <f>MAX(D77)</f>
        <v>0</v>
      </c>
      <c r="F77" s="215"/>
    </row>
    <row r="78" spans="1:6" s="11" customFormat="1" ht="15">
      <c r="A78" s="129"/>
      <c r="B78" s="63" t="s">
        <v>12</v>
      </c>
      <c r="C78" s="63" t="s">
        <v>4</v>
      </c>
      <c r="D78" s="92"/>
      <c r="E78" s="89">
        <f>MAX(D78)</f>
        <v>0</v>
      </c>
      <c r="F78" s="216"/>
    </row>
    <row r="79" spans="1:6" s="7" customFormat="1" ht="25.5">
      <c r="A79" s="129"/>
      <c r="B79" s="68" t="s">
        <v>121</v>
      </c>
      <c r="C79" s="63" t="s">
        <v>166</v>
      </c>
      <c r="D79" s="92"/>
      <c r="E79" s="89">
        <f>MAX(D79)</f>
        <v>0</v>
      </c>
      <c r="F79" s="216"/>
    </row>
    <row r="80" spans="1:6" s="11" customFormat="1" ht="25.5">
      <c r="A80" s="129"/>
      <c r="B80" s="152" t="s">
        <v>15</v>
      </c>
      <c r="C80" s="64" t="s">
        <v>133</v>
      </c>
      <c r="D80" s="92"/>
      <c r="E80" s="195">
        <f>MAX(D80:D82)</f>
        <v>0</v>
      </c>
      <c r="F80" s="216"/>
    </row>
    <row r="81" spans="1:6" s="11" customFormat="1" ht="25.5">
      <c r="A81" s="129"/>
      <c r="B81" s="152"/>
      <c r="C81" s="64" t="s">
        <v>35</v>
      </c>
      <c r="D81" s="92"/>
      <c r="E81" s="196"/>
      <c r="F81" s="216"/>
    </row>
    <row r="82" spans="1:6" s="11" customFormat="1" ht="25.5">
      <c r="A82" s="129"/>
      <c r="B82" s="152"/>
      <c r="C82" s="64" t="s">
        <v>134</v>
      </c>
      <c r="D82" s="92"/>
      <c r="E82" s="197"/>
      <c r="F82" s="216"/>
    </row>
    <row r="83" spans="1:6" s="7" customFormat="1" ht="25.5">
      <c r="A83" s="129"/>
      <c r="B83" s="151" t="s">
        <v>16</v>
      </c>
      <c r="C83" s="64" t="s">
        <v>125</v>
      </c>
      <c r="D83" s="93"/>
      <c r="E83" s="195">
        <f>MAX(D83:D90)</f>
        <v>0</v>
      </c>
      <c r="F83" s="216"/>
    </row>
    <row r="84" spans="1:6" s="7" customFormat="1" ht="25.5">
      <c r="A84" s="129"/>
      <c r="B84" s="151"/>
      <c r="C84" s="64" t="s">
        <v>126</v>
      </c>
      <c r="D84" s="93"/>
      <c r="E84" s="196"/>
      <c r="F84" s="216"/>
    </row>
    <row r="85" spans="1:6" s="7" customFormat="1" ht="25.5">
      <c r="A85" s="129"/>
      <c r="B85" s="151"/>
      <c r="C85" s="64" t="s">
        <v>127</v>
      </c>
      <c r="D85" s="93"/>
      <c r="E85" s="196"/>
      <c r="F85" s="216"/>
    </row>
    <row r="86" spans="1:6" s="7" customFormat="1" ht="25.5">
      <c r="A86" s="129"/>
      <c r="B86" s="151"/>
      <c r="C86" s="64" t="s">
        <v>128</v>
      </c>
      <c r="D86" s="93"/>
      <c r="E86" s="196"/>
      <c r="F86" s="216"/>
    </row>
    <row r="87" spans="1:6" s="7" customFormat="1" ht="25.5">
      <c r="A87" s="129"/>
      <c r="B87" s="151"/>
      <c r="C87" s="64" t="s">
        <v>129</v>
      </c>
      <c r="D87" s="94"/>
      <c r="E87" s="196"/>
      <c r="F87" s="216"/>
    </row>
    <row r="88" spans="1:6" s="7" customFormat="1" ht="25.5">
      <c r="A88" s="129"/>
      <c r="B88" s="151"/>
      <c r="C88" s="64" t="s">
        <v>130</v>
      </c>
      <c r="D88" s="94"/>
      <c r="E88" s="196"/>
      <c r="F88" s="216"/>
    </row>
    <row r="89" spans="1:6" s="7" customFormat="1" ht="25.5">
      <c r="A89" s="129"/>
      <c r="B89" s="151"/>
      <c r="C89" s="64" t="s">
        <v>131</v>
      </c>
      <c r="D89" s="94"/>
      <c r="E89" s="196"/>
      <c r="F89" s="216"/>
    </row>
    <row r="90" spans="1:6" s="7" customFormat="1" ht="25.5">
      <c r="A90" s="129"/>
      <c r="B90" s="151"/>
      <c r="C90" s="64" t="s">
        <v>132</v>
      </c>
      <c r="D90" s="94"/>
      <c r="E90" s="197"/>
      <c r="F90" s="216"/>
    </row>
    <row r="91" spans="1:6" s="11" customFormat="1" ht="15">
      <c r="A91" s="129"/>
      <c r="B91" s="69" t="s">
        <v>48</v>
      </c>
      <c r="C91" s="64" t="s">
        <v>20</v>
      </c>
      <c r="D91" s="92"/>
      <c r="E91" s="89">
        <f>MAX(D91)</f>
        <v>0</v>
      </c>
      <c r="F91" s="216"/>
    </row>
    <row r="92" spans="1:6" s="11" customFormat="1" ht="25.5">
      <c r="A92" s="129"/>
      <c r="B92" s="69" t="s">
        <v>17</v>
      </c>
      <c r="C92" s="69" t="s">
        <v>1</v>
      </c>
      <c r="D92" s="92"/>
      <c r="E92" s="89">
        <f>MAX(D92)</f>
        <v>0</v>
      </c>
      <c r="F92" s="216"/>
    </row>
    <row r="93" spans="1:6" s="7" customFormat="1" ht="39.75">
      <c r="A93" s="129"/>
      <c r="B93" s="152" t="s">
        <v>36</v>
      </c>
      <c r="C93" s="65" t="s">
        <v>347</v>
      </c>
      <c r="D93" s="92"/>
      <c r="E93" s="195">
        <f>MAX(D93:D94)</f>
        <v>0</v>
      </c>
      <c r="F93" s="216"/>
    </row>
    <row r="94" spans="1:6" s="7" customFormat="1" ht="39.75">
      <c r="A94" s="129"/>
      <c r="B94" s="152"/>
      <c r="C94" s="65" t="s">
        <v>350</v>
      </c>
      <c r="D94" s="92"/>
      <c r="E94" s="197"/>
      <c r="F94" s="217"/>
    </row>
    <row r="95" spans="1:6" s="9" customFormat="1" ht="15">
      <c r="A95" s="16" t="s">
        <v>49</v>
      </c>
      <c r="B95" s="126" t="s">
        <v>168</v>
      </c>
      <c r="C95" s="127"/>
      <c r="D95" s="127"/>
      <c r="E95" s="127"/>
      <c r="F95" s="128"/>
    </row>
    <row r="96" spans="1:6" s="9" customFormat="1" ht="15">
      <c r="A96" s="27" t="s">
        <v>458</v>
      </c>
      <c r="B96" s="142" t="s">
        <v>169</v>
      </c>
      <c r="C96" s="143"/>
      <c r="D96" s="143"/>
      <c r="E96" s="143"/>
      <c r="F96" s="144"/>
    </row>
    <row r="97" spans="1:6" s="9" customFormat="1" ht="15">
      <c r="A97" s="207" t="s">
        <v>459</v>
      </c>
      <c r="B97" s="140" t="s">
        <v>445</v>
      </c>
      <c r="C97" s="141"/>
      <c r="D97" s="76"/>
      <c r="E97" s="82"/>
      <c r="F97" s="35">
        <f>(2*D97+SUM(E98:E120))/2</f>
        <v>0</v>
      </c>
    </row>
    <row r="98" spans="1:6" s="9" customFormat="1" ht="15">
      <c r="A98" s="207"/>
      <c r="B98" s="142" t="s">
        <v>384</v>
      </c>
      <c r="C98" s="143"/>
      <c r="D98" s="143"/>
      <c r="E98" s="143"/>
      <c r="F98" s="144"/>
    </row>
    <row r="99" spans="1:6" s="9" customFormat="1" ht="102">
      <c r="A99" s="207"/>
      <c r="B99" s="59" t="s">
        <v>47</v>
      </c>
      <c r="C99" s="69" t="s">
        <v>165</v>
      </c>
      <c r="D99" s="76"/>
      <c r="E99" s="89">
        <f>MAX(D99)</f>
        <v>0</v>
      </c>
      <c r="F99" s="210"/>
    </row>
    <row r="100" spans="1:6" s="9" customFormat="1" ht="25.5">
      <c r="A100" s="207"/>
      <c r="B100" s="59" t="s">
        <v>27</v>
      </c>
      <c r="C100" s="69" t="s">
        <v>358</v>
      </c>
      <c r="D100" s="76"/>
      <c r="E100" s="89">
        <f>MAX(D100)</f>
        <v>0</v>
      </c>
      <c r="F100" s="211"/>
    </row>
    <row r="101" spans="1:6" s="9" customFormat="1" ht="15">
      <c r="A101" s="207"/>
      <c r="B101" s="55" t="s">
        <v>12</v>
      </c>
      <c r="C101" s="55" t="s">
        <v>4</v>
      </c>
      <c r="D101" s="76"/>
      <c r="E101" s="89">
        <f>MAX(D101)</f>
        <v>0</v>
      </c>
      <c r="F101" s="211"/>
    </row>
    <row r="102" spans="1:6" s="6" customFormat="1" ht="15">
      <c r="A102" s="207"/>
      <c r="B102" s="131" t="s">
        <v>121</v>
      </c>
      <c r="C102" s="55" t="s">
        <v>122</v>
      </c>
      <c r="D102" s="76"/>
      <c r="E102" s="133">
        <f>MAX(D102:D105)</f>
        <v>0</v>
      </c>
      <c r="F102" s="211"/>
    </row>
    <row r="103" spans="1:6" s="6" customFormat="1" ht="15">
      <c r="A103" s="207"/>
      <c r="B103" s="130"/>
      <c r="C103" s="55" t="s">
        <v>166</v>
      </c>
      <c r="D103" s="76"/>
      <c r="E103" s="134"/>
      <c r="F103" s="211"/>
    </row>
    <row r="104" spans="1:6" s="6" customFormat="1" ht="25.5">
      <c r="A104" s="207"/>
      <c r="B104" s="130"/>
      <c r="C104" s="63" t="s">
        <v>359</v>
      </c>
      <c r="D104" s="76"/>
      <c r="E104" s="134"/>
      <c r="F104" s="211"/>
    </row>
    <row r="105" spans="1:6" s="6" customFormat="1" ht="15">
      <c r="A105" s="207"/>
      <c r="B105" s="130"/>
      <c r="C105" s="63" t="s">
        <v>360</v>
      </c>
      <c r="D105" s="76"/>
      <c r="E105" s="135"/>
      <c r="F105" s="211"/>
    </row>
    <row r="106" spans="1:6" s="9" customFormat="1" ht="25.5">
      <c r="A106" s="207"/>
      <c r="B106" s="150" t="s">
        <v>15</v>
      </c>
      <c r="C106" s="32" t="s">
        <v>133</v>
      </c>
      <c r="D106" s="76"/>
      <c r="E106" s="133">
        <f>MAX(D106:D108)</f>
        <v>0</v>
      </c>
      <c r="F106" s="211"/>
    </row>
    <row r="107" spans="1:6" s="9" customFormat="1" ht="25.5">
      <c r="A107" s="207"/>
      <c r="B107" s="150"/>
      <c r="C107" s="32" t="s">
        <v>35</v>
      </c>
      <c r="D107" s="76"/>
      <c r="E107" s="134"/>
      <c r="F107" s="211"/>
    </row>
    <row r="108" spans="1:6" s="9" customFormat="1" ht="25.5">
      <c r="A108" s="207"/>
      <c r="B108" s="150"/>
      <c r="C108" s="32" t="s">
        <v>134</v>
      </c>
      <c r="D108" s="76"/>
      <c r="E108" s="135"/>
      <c r="F108" s="211"/>
    </row>
    <row r="109" spans="1:6" s="6" customFormat="1" ht="25.5">
      <c r="A109" s="207"/>
      <c r="B109" s="132" t="s">
        <v>16</v>
      </c>
      <c r="C109" s="32" t="s">
        <v>125</v>
      </c>
      <c r="D109" s="77"/>
      <c r="E109" s="195">
        <f>MAX(D109:D116)</f>
        <v>0</v>
      </c>
      <c r="F109" s="211"/>
    </row>
    <row r="110" spans="1:6" s="6" customFormat="1" ht="25.5">
      <c r="A110" s="207"/>
      <c r="B110" s="132"/>
      <c r="C110" s="32" t="s">
        <v>126</v>
      </c>
      <c r="D110" s="77"/>
      <c r="E110" s="196"/>
      <c r="F110" s="211"/>
    </row>
    <row r="111" spans="1:6" s="6" customFormat="1" ht="25.5">
      <c r="A111" s="207"/>
      <c r="B111" s="132"/>
      <c r="C111" s="32" t="s">
        <v>127</v>
      </c>
      <c r="D111" s="77"/>
      <c r="E111" s="196"/>
      <c r="F111" s="211"/>
    </row>
    <row r="112" spans="1:6" s="6" customFormat="1" ht="25.5">
      <c r="A112" s="207"/>
      <c r="B112" s="132"/>
      <c r="C112" s="32" t="s">
        <v>128</v>
      </c>
      <c r="D112" s="77"/>
      <c r="E112" s="196"/>
      <c r="F112" s="211"/>
    </row>
    <row r="113" spans="1:6" s="6" customFormat="1" ht="25.5">
      <c r="A113" s="207"/>
      <c r="B113" s="132"/>
      <c r="C113" s="32" t="s">
        <v>129</v>
      </c>
      <c r="D113" s="78"/>
      <c r="E113" s="196"/>
      <c r="F113" s="211"/>
    </row>
    <row r="114" spans="1:6" s="6" customFormat="1" ht="25.5">
      <c r="A114" s="207"/>
      <c r="B114" s="132"/>
      <c r="C114" s="32" t="s">
        <v>130</v>
      </c>
      <c r="D114" s="78"/>
      <c r="E114" s="196"/>
      <c r="F114" s="211"/>
    </row>
    <row r="115" spans="1:6" s="6" customFormat="1" ht="25.5">
      <c r="A115" s="207"/>
      <c r="B115" s="132"/>
      <c r="C115" s="32" t="s">
        <v>131</v>
      </c>
      <c r="D115" s="78"/>
      <c r="E115" s="196"/>
      <c r="F115" s="211"/>
    </row>
    <row r="116" spans="1:6" s="6" customFormat="1" ht="25.5">
      <c r="A116" s="207"/>
      <c r="B116" s="132"/>
      <c r="C116" s="32" t="s">
        <v>132</v>
      </c>
      <c r="D116" s="78"/>
      <c r="E116" s="197"/>
      <c r="F116" s="211"/>
    </row>
    <row r="117" spans="1:6" s="9" customFormat="1" ht="15">
      <c r="A117" s="207"/>
      <c r="B117" s="59" t="s">
        <v>48</v>
      </c>
      <c r="C117" s="33" t="s">
        <v>20</v>
      </c>
      <c r="D117" s="76"/>
      <c r="E117" s="89">
        <f>MAX(D117)</f>
        <v>0</v>
      </c>
      <c r="F117" s="211"/>
    </row>
    <row r="118" spans="1:6" s="9" customFormat="1" ht="25.5">
      <c r="A118" s="207"/>
      <c r="B118" s="59" t="s">
        <v>17</v>
      </c>
      <c r="C118" s="59" t="s">
        <v>1</v>
      </c>
      <c r="D118" s="76"/>
      <c r="E118" s="89">
        <f>MAX(D118)</f>
        <v>0</v>
      </c>
      <c r="F118" s="211"/>
    </row>
    <row r="119" spans="1:6" s="6" customFormat="1" ht="39.75">
      <c r="A119" s="207"/>
      <c r="B119" s="137" t="s">
        <v>36</v>
      </c>
      <c r="C119" s="34" t="s">
        <v>303</v>
      </c>
      <c r="D119" s="76"/>
      <c r="E119" s="195">
        <f>MAX(D119:D120)</f>
        <v>0</v>
      </c>
      <c r="F119" s="211"/>
    </row>
    <row r="120" spans="1:6" s="6" customFormat="1" ht="39.75">
      <c r="A120" s="207"/>
      <c r="B120" s="137"/>
      <c r="C120" s="34" t="s">
        <v>306</v>
      </c>
      <c r="D120" s="76"/>
      <c r="E120" s="197"/>
      <c r="F120" s="212"/>
    </row>
    <row r="121" spans="1:6" s="9" customFormat="1" ht="15">
      <c r="A121" s="27" t="s">
        <v>460</v>
      </c>
      <c r="B121" s="142" t="s">
        <v>171</v>
      </c>
      <c r="C121" s="143"/>
      <c r="D121" s="143"/>
      <c r="E121" s="143"/>
      <c r="F121" s="144"/>
    </row>
    <row r="122" spans="1:6" s="9" customFormat="1" ht="15">
      <c r="A122" s="207" t="s">
        <v>461</v>
      </c>
      <c r="B122" s="140" t="s">
        <v>445</v>
      </c>
      <c r="C122" s="141"/>
      <c r="D122" s="76"/>
      <c r="E122" s="82"/>
      <c r="F122" s="35">
        <f>(2*D122+SUM(E123:E152))/2</f>
        <v>0</v>
      </c>
    </row>
    <row r="123" spans="1:6" s="9" customFormat="1" ht="15">
      <c r="A123" s="207"/>
      <c r="B123" s="142" t="s">
        <v>384</v>
      </c>
      <c r="C123" s="143"/>
      <c r="D123" s="143"/>
      <c r="E123" s="143"/>
      <c r="F123" s="144"/>
    </row>
    <row r="124" spans="1:6" s="9" customFormat="1" ht="102">
      <c r="A124" s="207"/>
      <c r="B124" s="59" t="s">
        <v>47</v>
      </c>
      <c r="C124" s="69" t="s">
        <v>165</v>
      </c>
      <c r="D124" s="76"/>
      <c r="E124" s="89">
        <f>MAX(D124)</f>
        <v>0</v>
      </c>
      <c r="F124" s="210"/>
    </row>
    <row r="125" spans="1:6" s="9" customFormat="1" ht="15">
      <c r="A125" s="207"/>
      <c r="B125" s="55" t="s">
        <v>12</v>
      </c>
      <c r="C125" s="55" t="s">
        <v>4</v>
      </c>
      <c r="D125" s="76"/>
      <c r="E125" s="89">
        <f>MAX(D125)</f>
        <v>0</v>
      </c>
      <c r="F125" s="211"/>
    </row>
    <row r="126" spans="1:6" s="6" customFormat="1" ht="15">
      <c r="A126" s="207"/>
      <c r="B126" s="131" t="s">
        <v>121</v>
      </c>
      <c r="C126" s="55" t="s">
        <v>122</v>
      </c>
      <c r="D126" s="76"/>
      <c r="E126" s="133">
        <f>MAX(D126:D129)</f>
        <v>0</v>
      </c>
      <c r="F126" s="211"/>
    </row>
    <row r="127" spans="1:6" s="6" customFormat="1" ht="15">
      <c r="A127" s="207"/>
      <c r="B127" s="130"/>
      <c r="C127" s="55" t="s">
        <v>166</v>
      </c>
      <c r="D127" s="76"/>
      <c r="E127" s="134"/>
      <c r="F127" s="211"/>
    </row>
    <row r="128" spans="1:6" s="6" customFormat="1" ht="25.5">
      <c r="A128" s="207"/>
      <c r="B128" s="130"/>
      <c r="C128" s="63" t="s">
        <v>359</v>
      </c>
      <c r="D128" s="76"/>
      <c r="E128" s="134"/>
      <c r="F128" s="211"/>
    </row>
    <row r="129" spans="1:6" s="6" customFormat="1" ht="15">
      <c r="A129" s="207"/>
      <c r="B129" s="130"/>
      <c r="C129" s="63" t="s">
        <v>360</v>
      </c>
      <c r="D129" s="76"/>
      <c r="E129" s="135"/>
      <c r="F129" s="211"/>
    </row>
    <row r="130" spans="1:6" s="9" customFormat="1" ht="25.5">
      <c r="A130" s="207"/>
      <c r="B130" s="59" t="s">
        <v>27</v>
      </c>
      <c r="C130" s="69" t="s">
        <v>358</v>
      </c>
      <c r="D130" s="76"/>
      <c r="E130" s="89">
        <f>MAX(D130)</f>
        <v>0</v>
      </c>
      <c r="F130" s="211"/>
    </row>
    <row r="131" spans="1:6" s="9" customFormat="1" ht="25.5">
      <c r="A131" s="207"/>
      <c r="B131" s="150" t="s">
        <v>15</v>
      </c>
      <c r="C131" s="32" t="s">
        <v>133</v>
      </c>
      <c r="D131" s="76"/>
      <c r="E131" s="133">
        <f>MAX(D131:D133)</f>
        <v>0</v>
      </c>
      <c r="F131" s="211"/>
    </row>
    <row r="132" spans="1:6" s="9" customFormat="1" ht="25.5">
      <c r="A132" s="207"/>
      <c r="B132" s="150"/>
      <c r="C132" s="32" t="s">
        <v>35</v>
      </c>
      <c r="D132" s="76"/>
      <c r="E132" s="134"/>
      <c r="F132" s="211"/>
    </row>
    <row r="133" spans="1:6" s="9" customFormat="1" ht="25.5">
      <c r="A133" s="207"/>
      <c r="B133" s="150"/>
      <c r="C133" s="32" t="s">
        <v>134</v>
      </c>
      <c r="D133" s="76"/>
      <c r="E133" s="135"/>
      <c r="F133" s="211"/>
    </row>
    <row r="134" spans="1:6" s="6" customFormat="1" ht="25.5">
      <c r="A134" s="207"/>
      <c r="B134" s="132" t="s">
        <v>16</v>
      </c>
      <c r="C134" s="32" t="s">
        <v>125</v>
      </c>
      <c r="D134" s="77"/>
      <c r="E134" s="133">
        <f>MAX(D134:D141)</f>
        <v>0</v>
      </c>
      <c r="F134" s="211"/>
    </row>
    <row r="135" spans="1:6" s="6" customFormat="1" ht="25.5">
      <c r="A135" s="207"/>
      <c r="B135" s="132"/>
      <c r="C135" s="32" t="s">
        <v>126</v>
      </c>
      <c r="D135" s="77"/>
      <c r="E135" s="134"/>
      <c r="F135" s="211"/>
    </row>
    <row r="136" spans="1:6" s="6" customFormat="1" ht="25.5">
      <c r="A136" s="207"/>
      <c r="B136" s="132"/>
      <c r="C136" s="32" t="s">
        <v>127</v>
      </c>
      <c r="D136" s="77"/>
      <c r="E136" s="134"/>
      <c r="F136" s="211"/>
    </row>
    <row r="137" spans="1:6" s="6" customFormat="1" ht="25.5">
      <c r="A137" s="207"/>
      <c r="B137" s="132"/>
      <c r="C137" s="32" t="s">
        <v>128</v>
      </c>
      <c r="D137" s="77"/>
      <c r="E137" s="134"/>
      <c r="F137" s="211"/>
    </row>
    <row r="138" spans="1:6" s="6" customFormat="1" ht="25.5">
      <c r="A138" s="207"/>
      <c r="B138" s="132"/>
      <c r="C138" s="32" t="s">
        <v>129</v>
      </c>
      <c r="D138" s="78"/>
      <c r="E138" s="134"/>
      <c r="F138" s="211"/>
    </row>
    <row r="139" spans="1:6" s="6" customFormat="1" ht="25.5">
      <c r="A139" s="207"/>
      <c r="B139" s="132"/>
      <c r="C139" s="32" t="s">
        <v>130</v>
      </c>
      <c r="D139" s="78"/>
      <c r="E139" s="134"/>
      <c r="F139" s="211"/>
    </row>
    <row r="140" spans="1:6" s="6" customFormat="1" ht="25.5">
      <c r="A140" s="207"/>
      <c r="B140" s="132"/>
      <c r="C140" s="32" t="s">
        <v>131</v>
      </c>
      <c r="D140" s="78"/>
      <c r="E140" s="134"/>
      <c r="F140" s="211"/>
    </row>
    <row r="141" spans="1:6" s="6" customFormat="1" ht="25.5">
      <c r="A141" s="207"/>
      <c r="B141" s="132"/>
      <c r="C141" s="32" t="s">
        <v>132</v>
      </c>
      <c r="D141" s="78"/>
      <c r="E141" s="135"/>
      <c r="F141" s="211"/>
    </row>
    <row r="142" spans="1:6" s="9" customFormat="1" ht="15">
      <c r="A142" s="207"/>
      <c r="B142" s="59" t="s">
        <v>48</v>
      </c>
      <c r="C142" s="59" t="s">
        <v>50</v>
      </c>
      <c r="D142" s="76"/>
      <c r="E142" s="89">
        <f>MAX(D142)</f>
        <v>0</v>
      </c>
      <c r="F142" s="211"/>
    </row>
    <row r="143" spans="1:6" s="9" customFormat="1" ht="25.5">
      <c r="A143" s="207"/>
      <c r="B143" s="59" t="s">
        <v>17</v>
      </c>
      <c r="C143" s="59" t="s">
        <v>1</v>
      </c>
      <c r="D143" s="76"/>
      <c r="E143" s="89">
        <f>MAX(D143)</f>
        <v>0</v>
      </c>
      <c r="F143" s="211"/>
    </row>
    <row r="144" spans="1:6" s="6" customFormat="1" ht="39.75">
      <c r="A144" s="207"/>
      <c r="B144" s="137" t="s">
        <v>36</v>
      </c>
      <c r="C144" s="34" t="s">
        <v>306</v>
      </c>
      <c r="D144" s="76"/>
      <c r="E144" s="133">
        <f>MAX(D144:D152)</f>
        <v>0</v>
      </c>
      <c r="F144" s="211"/>
    </row>
    <row r="145" spans="1:6" s="6" customFormat="1" ht="39.75">
      <c r="A145" s="207"/>
      <c r="B145" s="137"/>
      <c r="C145" s="34" t="s">
        <v>307</v>
      </c>
      <c r="D145" s="76"/>
      <c r="E145" s="134"/>
      <c r="F145" s="211"/>
    </row>
    <row r="146" spans="1:6" s="6" customFormat="1" ht="39.75">
      <c r="A146" s="207"/>
      <c r="B146" s="137"/>
      <c r="C146" s="34" t="s">
        <v>308</v>
      </c>
      <c r="D146" s="76"/>
      <c r="E146" s="134"/>
      <c r="F146" s="211"/>
    </row>
    <row r="147" spans="1:6" s="6" customFormat="1" ht="39.75">
      <c r="A147" s="207"/>
      <c r="B147" s="137"/>
      <c r="C147" s="34" t="s">
        <v>303</v>
      </c>
      <c r="D147" s="76"/>
      <c r="E147" s="134"/>
      <c r="F147" s="211"/>
    </row>
    <row r="148" spans="1:6" s="6" customFormat="1" ht="39.75">
      <c r="A148" s="207"/>
      <c r="B148" s="137"/>
      <c r="C148" s="34" t="s">
        <v>304</v>
      </c>
      <c r="D148" s="76"/>
      <c r="E148" s="134"/>
      <c r="F148" s="211"/>
    </row>
    <row r="149" spans="1:6" s="6" customFormat="1" ht="39.75">
      <c r="A149" s="207"/>
      <c r="B149" s="137"/>
      <c r="C149" s="34" t="s">
        <v>305</v>
      </c>
      <c r="D149" s="76"/>
      <c r="E149" s="134"/>
      <c r="F149" s="211"/>
    </row>
    <row r="150" spans="1:6" s="6" customFormat="1" ht="52.5">
      <c r="A150" s="207"/>
      <c r="B150" s="137"/>
      <c r="C150" s="34" t="s">
        <v>315</v>
      </c>
      <c r="D150" s="76"/>
      <c r="E150" s="134"/>
      <c r="F150" s="211"/>
    </row>
    <row r="151" spans="1:6" s="6" customFormat="1" ht="52.5">
      <c r="A151" s="207"/>
      <c r="B151" s="137"/>
      <c r="C151" s="34" t="s">
        <v>316</v>
      </c>
      <c r="D151" s="76"/>
      <c r="E151" s="134"/>
      <c r="F151" s="211"/>
    </row>
    <row r="152" spans="1:6" s="6" customFormat="1" ht="52.5">
      <c r="A152" s="207"/>
      <c r="B152" s="137"/>
      <c r="C152" s="34" t="s">
        <v>317</v>
      </c>
      <c r="D152" s="76"/>
      <c r="E152" s="135"/>
      <c r="F152" s="212"/>
    </row>
    <row r="153" spans="1:6" s="6" customFormat="1" ht="15">
      <c r="A153" s="27" t="s">
        <v>58</v>
      </c>
      <c r="B153" s="126" t="s">
        <v>172</v>
      </c>
      <c r="C153" s="127"/>
      <c r="D153" s="127"/>
      <c r="E153" s="127"/>
      <c r="F153" s="128"/>
    </row>
    <row r="154" spans="1:6" s="9" customFormat="1" ht="15" collapsed="1">
      <c r="A154" s="27" t="s">
        <v>462</v>
      </c>
      <c r="B154" s="142" t="s">
        <v>169</v>
      </c>
      <c r="C154" s="143"/>
      <c r="D154" s="143"/>
      <c r="E154" s="143"/>
      <c r="F154" s="144"/>
    </row>
    <row r="155" spans="1:6" s="9" customFormat="1" ht="15">
      <c r="A155" s="207" t="s">
        <v>463</v>
      </c>
      <c r="B155" s="140" t="s">
        <v>445</v>
      </c>
      <c r="C155" s="141"/>
      <c r="D155" s="76"/>
      <c r="E155" s="82"/>
      <c r="F155" s="35">
        <f>(2*D155+SUM(E156:E174))/2</f>
        <v>0</v>
      </c>
    </row>
    <row r="156" spans="1:6" s="9" customFormat="1" ht="15">
      <c r="A156" s="207"/>
      <c r="B156" s="142" t="s">
        <v>384</v>
      </c>
      <c r="C156" s="143"/>
      <c r="D156" s="143"/>
      <c r="E156" s="143"/>
      <c r="F156" s="144"/>
    </row>
    <row r="157" spans="1:6" s="6" customFormat="1" ht="15">
      <c r="A157" s="207"/>
      <c r="B157" s="131" t="s">
        <v>121</v>
      </c>
      <c r="C157" s="55" t="s">
        <v>166</v>
      </c>
      <c r="D157" s="76"/>
      <c r="E157" s="133">
        <f>MAX(D157:D159)</f>
        <v>0</v>
      </c>
      <c r="F157" s="165"/>
    </row>
    <row r="158" spans="1:6" s="6" customFormat="1" ht="15">
      <c r="A158" s="207"/>
      <c r="B158" s="130"/>
      <c r="C158" s="63" t="s">
        <v>361</v>
      </c>
      <c r="D158" s="76"/>
      <c r="E158" s="134"/>
      <c r="F158" s="166"/>
    </row>
    <row r="159" spans="1:6" s="6" customFormat="1" ht="15">
      <c r="A159" s="207"/>
      <c r="B159" s="130"/>
      <c r="C159" s="63" t="s">
        <v>360</v>
      </c>
      <c r="D159" s="76"/>
      <c r="E159" s="135"/>
      <c r="F159" s="166"/>
    </row>
    <row r="160" spans="1:6" s="9" customFormat="1" ht="25.5">
      <c r="A160" s="207"/>
      <c r="B160" s="150" t="s">
        <v>15</v>
      </c>
      <c r="C160" s="32" t="s">
        <v>133</v>
      </c>
      <c r="D160" s="76"/>
      <c r="E160" s="133">
        <f>MAX(D160:D162)</f>
        <v>0</v>
      </c>
      <c r="F160" s="166"/>
    </row>
    <row r="161" spans="1:6" s="9" customFormat="1" ht="25.5">
      <c r="A161" s="207"/>
      <c r="B161" s="150"/>
      <c r="C161" s="32" t="s">
        <v>35</v>
      </c>
      <c r="D161" s="76"/>
      <c r="E161" s="134"/>
      <c r="F161" s="166"/>
    </row>
    <row r="162" spans="1:6" s="9" customFormat="1" ht="25.5">
      <c r="A162" s="207"/>
      <c r="B162" s="150"/>
      <c r="C162" s="32" t="s">
        <v>134</v>
      </c>
      <c r="D162" s="76"/>
      <c r="E162" s="135"/>
      <c r="F162" s="166"/>
    </row>
    <row r="163" spans="1:6" s="6" customFormat="1" ht="25.5">
      <c r="A163" s="207"/>
      <c r="B163" s="132" t="s">
        <v>16</v>
      </c>
      <c r="C163" s="32" t="s">
        <v>125</v>
      </c>
      <c r="D163" s="77"/>
      <c r="E163" s="133">
        <f>MAX(D163:D170)</f>
        <v>0</v>
      </c>
      <c r="F163" s="166"/>
    </row>
    <row r="164" spans="1:6" s="6" customFormat="1" ht="25.5">
      <c r="A164" s="207"/>
      <c r="B164" s="132"/>
      <c r="C164" s="32" t="s">
        <v>126</v>
      </c>
      <c r="D164" s="77"/>
      <c r="E164" s="134"/>
      <c r="F164" s="166"/>
    </row>
    <row r="165" spans="1:6" s="6" customFormat="1" ht="25.5">
      <c r="A165" s="207"/>
      <c r="B165" s="132"/>
      <c r="C165" s="32" t="s">
        <v>127</v>
      </c>
      <c r="D165" s="77"/>
      <c r="E165" s="134"/>
      <c r="F165" s="166"/>
    </row>
    <row r="166" spans="1:6" s="6" customFormat="1" ht="25.5">
      <c r="A166" s="207"/>
      <c r="B166" s="132"/>
      <c r="C166" s="32" t="s">
        <v>128</v>
      </c>
      <c r="D166" s="77"/>
      <c r="E166" s="134"/>
      <c r="F166" s="166"/>
    </row>
    <row r="167" spans="1:6" s="6" customFormat="1" ht="25.5">
      <c r="A167" s="207"/>
      <c r="B167" s="132"/>
      <c r="C167" s="32" t="s">
        <v>129</v>
      </c>
      <c r="D167" s="78"/>
      <c r="E167" s="134"/>
      <c r="F167" s="166"/>
    </row>
    <row r="168" spans="1:6" s="6" customFormat="1" ht="25.5">
      <c r="A168" s="207"/>
      <c r="B168" s="132"/>
      <c r="C168" s="32" t="s">
        <v>130</v>
      </c>
      <c r="D168" s="78"/>
      <c r="E168" s="134"/>
      <c r="F168" s="166"/>
    </row>
    <row r="169" spans="1:6" s="6" customFormat="1" ht="25.5">
      <c r="A169" s="207"/>
      <c r="B169" s="132"/>
      <c r="C169" s="32" t="s">
        <v>131</v>
      </c>
      <c r="D169" s="78"/>
      <c r="E169" s="134"/>
      <c r="F169" s="166"/>
    </row>
    <row r="170" spans="1:6" s="6" customFormat="1" ht="25.5">
      <c r="A170" s="207"/>
      <c r="B170" s="132"/>
      <c r="C170" s="32" t="s">
        <v>132</v>
      </c>
      <c r="D170" s="78"/>
      <c r="E170" s="135"/>
      <c r="F170" s="166"/>
    </row>
    <row r="171" spans="1:6" s="9" customFormat="1" ht="15">
      <c r="A171" s="207"/>
      <c r="B171" s="59" t="s">
        <v>48</v>
      </c>
      <c r="C171" s="33" t="s">
        <v>20</v>
      </c>
      <c r="D171" s="76"/>
      <c r="E171" s="89">
        <f>MAX(D171)</f>
        <v>0</v>
      </c>
      <c r="F171" s="166"/>
    </row>
    <row r="172" spans="1:6" s="9" customFormat="1" ht="25.5">
      <c r="A172" s="207"/>
      <c r="B172" s="59" t="s">
        <v>17</v>
      </c>
      <c r="C172" s="59" t="s">
        <v>1</v>
      </c>
      <c r="D172" s="76"/>
      <c r="E172" s="89">
        <f>MAX(D172)</f>
        <v>0</v>
      </c>
      <c r="F172" s="166"/>
    </row>
    <row r="173" spans="1:6" s="6" customFormat="1" ht="39.75">
      <c r="A173" s="207"/>
      <c r="B173" s="137" t="s">
        <v>36</v>
      </c>
      <c r="C173" s="34" t="s">
        <v>303</v>
      </c>
      <c r="D173" s="76"/>
      <c r="E173" s="133">
        <f>MAX(D173:D174)</f>
        <v>0</v>
      </c>
      <c r="F173" s="166"/>
    </row>
    <row r="174" spans="1:6" s="6" customFormat="1" ht="39.75">
      <c r="A174" s="207"/>
      <c r="B174" s="137"/>
      <c r="C174" s="34" t="s">
        <v>306</v>
      </c>
      <c r="D174" s="76"/>
      <c r="E174" s="135"/>
      <c r="F174" s="167"/>
    </row>
    <row r="175" spans="1:6" s="9" customFormat="1" ht="15">
      <c r="A175" s="27" t="s">
        <v>464</v>
      </c>
      <c r="B175" s="142" t="s">
        <v>171</v>
      </c>
      <c r="C175" s="143"/>
      <c r="D175" s="143"/>
      <c r="E175" s="143"/>
      <c r="F175" s="144"/>
    </row>
    <row r="176" spans="1:6" s="9" customFormat="1" ht="15">
      <c r="A176" s="207" t="s">
        <v>465</v>
      </c>
      <c r="B176" s="140" t="s">
        <v>445</v>
      </c>
      <c r="C176" s="141"/>
      <c r="D176" s="76"/>
      <c r="E176" s="82"/>
      <c r="F176" s="35">
        <f>(2*D176+SUM(E177:E192))/2</f>
        <v>0</v>
      </c>
    </row>
    <row r="177" spans="1:6" s="9" customFormat="1" ht="15">
      <c r="A177" s="207"/>
      <c r="B177" s="142" t="s">
        <v>384</v>
      </c>
      <c r="C177" s="143"/>
      <c r="D177" s="143"/>
      <c r="E177" s="143"/>
      <c r="F177" s="144"/>
    </row>
    <row r="178" spans="1:6" s="9" customFormat="1" ht="25.5">
      <c r="A178" s="207"/>
      <c r="B178" s="150" t="s">
        <v>15</v>
      </c>
      <c r="C178" s="32" t="s">
        <v>133</v>
      </c>
      <c r="D178" s="76"/>
      <c r="E178" s="133">
        <f>MAX(D178:D180)</f>
        <v>0</v>
      </c>
      <c r="F178" s="210"/>
    </row>
    <row r="179" spans="1:6" s="9" customFormat="1" ht="25.5">
      <c r="A179" s="207"/>
      <c r="B179" s="150"/>
      <c r="C179" s="32" t="s">
        <v>35</v>
      </c>
      <c r="D179" s="76"/>
      <c r="E179" s="134"/>
      <c r="F179" s="211"/>
    </row>
    <row r="180" spans="1:6" s="9" customFormat="1" ht="25.5">
      <c r="A180" s="207"/>
      <c r="B180" s="150"/>
      <c r="C180" s="32" t="s">
        <v>134</v>
      </c>
      <c r="D180" s="76"/>
      <c r="E180" s="135"/>
      <c r="F180" s="211"/>
    </row>
    <row r="181" spans="1:6" s="6" customFormat="1" ht="25.5">
      <c r="A181" s="207"/>
      <c r="B181" s="132" t="s">
        <v>16</v>
      </c>
      <c r="C181" s="32" t="s">
        <v>125</v>
      </c>
      <c r="D181" s="77"/>
      <c r="E181" s="133">
        <f>MAX(D181:D188)</f>
        <v>0</v>
      </c>
      <c r="F181" s="211"/>
    </row>
    <row r="182" spans="1:6" s="6" customFormat="1" ht="25.5">
      <c r="A182" s="207"/>
      <c r="B182" s="132"/>
      <c r="C182" s="32" t="s">
        <v>126</v>
      </c>
      <c r="D182" s="77"/>
      <c r="E182" s="134"/>
      <c r="F182" s="211"/>
    </row>
    <row r="183" spans="1:6" s="6" customFormat="1" ht="25.5">
      <c r="A183" s="207"/>
      <c r="B183" s="132"/>
      <c r="C183" s="32" t="s">
        <v>127</v>
      </c>
      <c r="D183" s="77"/>
      <c r="E183" s="134"/>
      <c r="F183" s="211"/>
    </row>
    <row r="184" spans="1:6" s="6" customFormat="1" ht="25.5">
      <c r="A184" s="207"/>
      <c r="B184" s="132"/>
      <c r="C184" s="32" t="s">
        <v>128</v>
      </c>
      <c r="D184" s="77"/>
      <c r="E184" s="134"/>
      <c r="F184" s="211"/>
    </row>
    <row r="185" spans="1:6" s="6" customFormat="1" ht="25.5">
      <c r="A185" s="207"/>
      <c r="B185" s="132"/>
      <c r="C185" s="32" t="s">
        <v>129</v>
      </c>
      <c r="D185" s="78"/>
      <c r="E185" s="134"/>
      <c r="F185" s="211"/>
    </row>
    <row r="186" spans="1:6" s="6" customFormat="1" ht="25.5">
      <c r="A186" s="207"/>
      <c r="B186" s="132"/>
      <c r="C186" s="32" t="s">
        <v>130</v>
      </c>
      <c r="D186" s="78"/>
      <c r="E186" s="134"/>
      <c r="F186" s="211"/>
    </row>
    <row r="187" spans="1:6" s="6" customFormat="1" ht="25.5">
      <c r="A187" s="207"/>
      <c r="B187" s="132"/>
      <c r="C187" s="32" t="s">
        <v>131</v>
      </c>
      <c r="D187" s="78"/>
      <c r="E187" s="134"/>
      <c r="F187" s="211"/>
    </row>
    <row r="188" spans="1:6" s="6" customFormat="1" ht="25.5">
      <c r="A188" s="207"/>
      <c r="B188" s="132"/>
      <c r="C188" s="32" t="s">
        <v>132</v>
      </c>
      <c r="D188" s="78"/>
      <c r="E188" s="135"/>
      <c r="F188" s="211"/>
    </row>
    <row r="189" spans="1:6" s="9" customFormat="1" ht="15">
      <c r="A189" s="207"/>
      <c r="B189" s="59" t="s">
        <v>48</v>
      </c>
      <c r="C189" s="33" t="s">
        <v>20</v>
      </c>
      <c r="D189" s="76"/>
      <c r="E189" s="89">
        <f>MAX(D189)</f>
        <v>0</v>
      </c>
      <c r="F189" s="211"/>
    </row>
    <row r="190" spans="1:6" s="9" customFormat="1" ht="25.5">
      <c r="A190" s="207"/>
      <c r="B190" s="59" t="s">
        <v>17</v>
      </c>
      <c r="C190" s="59" t="s">
        <v>1</v>
      </c>
      <c r="D190" s="76"/>
      <c r="E190" s="89">
        <f>MAX(D190)</f>
        <v>0</v>
      </c>
      <c r="F190" s="211"/>
    </row>
    <row r="191" spans="1:6" s="6" customFormat="1" ht="39.75">
      <c r="A191" s="207"/>
      <c r="B191" s="137" t="s">
        <v>36</v>
      </c>
      <c r="C191" s="34" t="s">
        <v>303</v>
      </c>
      <c r="D191" s="76"/>
      <c r="E191" s="133">
        <f>MAX(D191:D192)</f>
        <v>0</v>
      </c>
      <c r="F191" s="211"/>
    </row>
    <row r="192" spans="1:6" s="6" customFormat="1" ht="39.75">
      <c r="A192" s="207"/>
      <c r="B192" s="137"/>
      <c r="C192" s="34" t="s">
        <v>306</v>
      </c>
      <c r="D192" s="76"/>
      <c r="E192" s="135"/>
      <c r="F192" s="212"/>
    </row>
    <row r="193" spans="1:6" s="9" customFormat="1" ht="15">
      <c r="A193" s="28" t="s">
        <v>466</v>
      </c>
      <c r="B193" s="184" t="s">
        <v>173</v>
      </c>
      <c r="C193" s="185"/>
      <c r="D193" s="185"/>
      <c r="E193" s="185"/>
      <c r="F193" s="186"/>
    </row>
    <row r="194" spans="1:6" s="9" customFormat="1" ht="15">
      <c r="A194" s="208" t="s">
        <v>467</v>
      </c>
      <c r="B194" s="140" t="s">
        <v>445</v>
      </c>
      <c r="C194" s="141"/>
      <c r="D194" s="76"/>
      <c r="E194" s="82"/>
      <c r="F194" s="35">
        <f>(2*D194+SUM(E195:E216))/2</f>
        <v>0</v>
      </c>
    </row>
    <row r="195" spans="1:6" s="9" customFormat="1" ht="15">
      <c r="A195" s="208"/>
      <c r="B195" s="184" t="s">
        <v>384</v>
      </c>
      <c r="C195" s="185"/>
      <c r="D195" s="185"/>
      <c r="E195" s="185"/>
      <c r="F195" s="186"/>
    </row>
    <row r="196" spans="1:6" s="9" customFormat="1" ht="15">
      <c r="A196" s="208"/>
      <c r="B196" s="55" t="s">
        <v>12</v>
      </c>
      <c r="C196" s="55" t="s">
        <v>4</v>
      </c>
      <c r="D196" s="76"/>
      <c r="E196" s="89">
        <f>MAX(D196)</f>
        <v>0</v>
      </c>
      <c r="F196" s="210"/>
    </row>
    <row r="197" spans="1:6" s="6" customFormat="1" ht="15">
      <c r="A197" s="208"/>
      <c r="B197" s="131" t="s">
        <v>121</v>
      </c>
      <c r="C197" s="55" t="s">
        <v>122</v>
      </c>
      <c r="D197" s="76"/>
      <c r="E197" s="133">
        <f>MAX(D197:D200)</f>
        <v>0</v>
      </c>
      <c r="F197" s="211"/>
    </row>
    <row r="198" spans="1:6" s="6" customFormat="1" ht="15">
      <c r="A198" s="208"/>
      <c r="B198" s="130"/>
      <c r="C198" s="55" t="s">
        <v>166</v>
      </c>
      <c r="D198" s="76"/>
      <c r="E198" s="134"/>
      <c r="F198" s="211"/>
    </row>
    <row r="199" spans="1:6" s="6" customFormat="1" ht="25.5">
      <c r="A199" s="208"/>
      <c r="B199" s="130"/>
      <c r="C199" s="63" t="s">
        <v>359</v>
      </c>
      <c r="D199" s="76"/>
      <c r="E199" s="134"/>
      <c r="F199" s="211"/>
    </row>
    <row r="200" spans="1:6" s="6" customFormat="1" ht="15">
      <c r="A200" s="208"/>
      <c r="B200" s="130"/>
      <c r="C200" s="63" t="s">
        <v>360</v>
      </c>
      <c r="D200" s="76"/>
      <c r="E200" s="135"/>
      <c r="F200" s="211"/>
    </row>
    <row r="201" spans="1:6" s="6" customFormat="1" ht="15">
      <c r="A201" s="208"/>
      <c r="B201" s="55" t="s">
        <v>0</v>
      </c>
      <c r="C201" s="55" t="s">
        <v>54</v>
      </c>
      <c r="D201" s="76"/>
      <c r="E201" s="89">
        <f>MAX(D201)</f>
        <v>0</v>
      </c>
      <c r="F201" s="211"/>
    </row>
    <row r="202" spans="1:6" s="9" customFormat="1" ht="25.5">
      <c r="A202" s="208"/>
      <c r="B202" s="150" t="s">
        <v>15</v>
      </c>
      <c r="C202" s="32" t="s">
        <v>133</v>
      </c>
      <c r="D202" s="76"/>
      <c r="E202" s="133">
        <f>MAX(D202:D204)</f>
        <v>0</v>
      </c>
      <c r="F202" s="211"/>
    </row>
    <row r="203" spans="1:6" s="9" customFormat="1" ht="25.5">
      <c r="A203" s="208"/>
      <c r="B203" s="150"/>
      <c r="C203" s="32" t="s">
        <v>35</v>
      </c>
      <c r="D203" s="76"/>
      <c r="E203" s="134"/>
      <c r="F203" s="211"/>
    </row>
    <row r="204" spans="1:6" s="9" customFormat="1" ht="25.5">
      <c r="A204" s="208"/>
      <c r="B204" s="150"/>
      <c r="C204" s="32" t="s">
        <v>134</v>
      </c>
      <c r="D204" s="76"/>
      <c r="E204" s="135"/>
      <c r="F204" s="211"/>
    </row>
    <row r="205" spans="1:6" s="6" customFormat="1" ht="25.5">
      <c r="A205" s="208"/>
      <c r="B205" s="132" t="s">
        <v>16</v>
      </c>
      <c r="C205" s="32" t="s">
        <v>125</v>
      </c>
      <c r="D205" s="77"/>
      <c r="E205" s="133">
        <f>MAX(D205:D212)</f>
        <v>0</v>
      </c>
      <c r="F205" s="211"/>
    </row>
    <row r="206" spans="1:6" s="6" customFormat="1" ht="25.5">
      <c r="A206" s="208"/>
      <c r="B206" s="132"/>
      <c r="C206" s="32" t="s">
        <v>126</v>
      </c>
      <c r="D206" s="77"/>
      <c r="E206" s="134"/>
      <c r="F206" s="211"/>
    </row>
    <row r="207" spans="1:6" s="6" customFormat="1" ht="25.5">
      <c r="A207" s="208"/>
      <c r="B207" s="132"/>
      <c r="C207" s="32" t="s">
        <v>127</v>
      </c>
      <c r="D207" s="77"/>
      <c r="E207" s="134"/>
      <c r="F207" s="211"/>
    </row>
    <row r="208" spans="1:6" s="6" customFormat="1" ht="25.5">
      <c r="A208" s="208"/>
      <c r="B208" s="132"/>
      <c r="C208" s="32" t="s">
        <v>128</v>
      </c>
      <c r="D208" s="77"/>
      <c r="E208" s="134"/>
      <c r="F208" s="211"/>
    </row>
    <row r="209" spans="1:6" s="6" customFormat="1" ht="25.5">
      <c r="A209" s="208"/>
      <c r="B209" s="132"/>
      <c r="C209" s="32" t="s">
        <v>129</v>
      </c>
      <c r="D209" s="78"/>
      <c r="E209" s="134"/>
      <c r="F209" s="211"/>
    </row>
    <row r="210" spans="1:6" s="6" customFormat="1" ht="25.5">
      <c r="A210" s="208"/>
      <c r="B210" s="132"/>
      <c r="C210" s="32" t="s">
        <v>130</v>
      </c>
      <c r="D210" s="78"/>
      <c r="E210" s="134"/>
      <c r="F210" s="211"/>
    </row>
    <row r="211" spans="1:6" s="6" customFormat="1" ht="25.5">
      <c r="A211" s="208"/>
      <c r="B211" s="132"/>
      <c r="C211" s="32" t="s">
        <v>131</v>
      </c>
      <c r="D211" s="78"/>
      <c r="E211" s="134"/>
      <c r="F211" s="211"/>
    </row>
    <row r="212" spans="1:6" s="6" customFormat="1" ht="25.5">
      <c r="A212" s="208"/>
      <c r="B212" s="132"/>
      <c r="C212" s="32" t="s">
        <v>132</v>
      </c>
      <c r="D212" s="78"/>
      <c r="E212" s="135"/>
      <c r="F212" s="211"/>
    </row>
    <row r="213" spans="1:6" s="9" customFormat="1" ht="15">
      <c r="A213" s="208"/>
      <c r="B213" s="58" t="s">
        <v>48</v>
      </c>
      <c r="C213" s="32" t="s">
        <v>20</v>
      </c>
      <c r="D213" s="76"/>
      <c r="E213" s="89">
        <f>MAX(D213)</f>
        <v>0</v>
      </c>
      <c r="F213" s="211"/>
    </row>
    <row r="214" spans="1:6" s="9" customFormat="1" ht="25.5">
      <c r="A214" s="208"/>
      <c r="B214" s="58" t="s">
        <v>17</v>
      </c>
      <c r="C214" s="58" t="s">
        <v>1</v>
      </c>
      <c r="D214" s="76"/>
      <c r="E214" s="89">
        <f>MAX(D214)</f>
        <v>0</v>
      </c>
      <c r="F214" s="211"/>
    </row>
    <row r="215" spans="1:6" s="6" customFormat="1" ht="39.75">
      <c r="A215" s="208"/>
      <c r="B215" s="150" t="s">
        <v>36</v>
      </c>
      <c r="C215" s="38" t="s">
        <v>309</v>
      </c>
      <c r="D215" s="76"/>
      <c r="E215" s="133">
        <f>MAX(D215:D216)</f>
        <v>0</v>
      </c>
      <c r="F215" s="211"/>
    </row>
    <row r="216" spans="1:6" s="6" customFormat="1" ht="39.75">
      <c r="A216" s="208"/>
      <c r="B216" s="150"/>
      <c r="C216" s="38" t="s">
        <v>312</v>
      </c>
      <c r="D216" s="76"/>
      <c r="E216" s="135"/>
      <c r="F216" s="212"/>
    </row>
    <row r="217" spans="1:6" s="9" customFormat="1" ht="15">
      <c r="A217" s="28" t="s">
        <v>468</v>
      </c>
      <c r="B217" s="184" t="s">
        <v>174</v>
      </c>
      <c r="C217" s="185"/>
      <c r="D217" s="185"/>
      <c r="E217" s="185"/>
      <c r="F217" s="186"/>
    </row>
    <row r="218" spans="1:6" s="9" customFormat="1" ht="15">
      <c r="A218" s="208" t="s">
        <v>469</v>
      </c>
      <c r="B218" s="140" t="s">
        <v>445</v>
      </c>
      <c r="C218" s="141"/>
      <c r="D218" s="76"/>
      <c r="E218" s="82"/>
      <c r="F218" s="35">
        <f>(2*D218+SUM(E219:E235))/2</f>
        <v>0</v>
      </c>
    </row>
    <row r="219" spans="1:6" s="9" customFormat="1" ht="15">
      <c r="A219" s="208"/>
      <c r="B219" s="184" t="s">
        <v>384</v>
      </c>
      <c r="C219" s="185"/>
      <c r="D219" s="185"/>
      <c r="E219" s="185"/>
      <c r="F219" s="186"/>
    </row>
    <row r="220" spans="1:6" s="9" customFormat="1" ht="25.5">
      <c r="A220" s="208"/>
      <c r="B220" s="42" t="s">
        <v>121</v>
      </c>
      <c r="C220" s="55" t="s">
        <v>166</v>
      </c>
      <c r="D220" s="86"/>
      <c r="E220" s="89">
        <f>MAX(D220)</f>
        <v>0</v>
      </c>
      <c r="F220" s="210"/>
    </row>
    <row r="221" spans="1:6" s="9" customFormat="1" ht="25.5">
      <c r="A221" s="208"/>
      <c r="B221" s="150" t="s">
        <v>15</v>
      </c>
      <c r="C221" s="32" t="s">
        <v>133</v>
      </c>
      <c r="D221" s="86"/>
      <c r="E221" s="133">
        <f>MAX(D221:D223)</f>
        <v>0</v>
      </c>
      <c r="F221" s="211"/>
    </row>
    <row r="222" spans="1:6" s="9" customFormat="1" ht="25.5">
      <c r="A222" s="208"/>
      <c r="B222" s="150"/>
      <c r="C222" s="32" t="s">
        <v>35</v>
      </c>
      <c r="D222" s="86"/>
      <c r="E222" s="134"/>
      <c r="F222" s="211"/>
    </row>
    <row r="223" spans="1:6" s="9" customFormat="1" ht="25.5">
      <c r="A223" s="208"/>
      <c r="B223" s="150"/>
      <c r="C223" s="32" t="s">
        <v>134</v>
      </c>
      <c r="D223" s="86"/>
      <c r="E223" s="135"/>
      <c r="F223" s="211"/>
    </row>
    <row r="224" spans="1:6" s="6" customFormat="1" ht="25.5">
      <c r="A224" s="208"/>
      <c r="B224" s="132" t="s">
        <v>16</v>
      </c>
      <c r="C224" s="32" t="s">
        <v>125</v>
      </c>
      <c r="D224" s="77"/>
      <c r="E224" s="133">
        <f>MAX(D224:D231)</f>
        <v>0</v>
      </c>
      <c r="F224" s="211"/>
    </row>
    <row r="225" spans="1:6" s="6" customFormat="1" ht="25.5">
      <c r="A225" s="208"/>
      <c r="B225" s="132"/>
      <c r="C225" s="32" t="s">
        <v>126</v>
      </c>
      <c r="D225" s="77"/>
      <c r="E225" s="134"/>
      <c r="F225" s="211"/>
    </row>
    <row r="226" spans="1:6" s="6" customFormat="1" ht="25.5">
      <c r="A226" s="208"/>
      <c r="B226" s="132"/>
      <c r="C226" s="32" t="s">
        <v>127</v>
      </c>
      <c r="D226" s="77"/>
      <c r="E226" s="134"/>
      <c r="F226" s="211"/>
    </row>
    <row r="227" spans="1:6" s="6" customFormat="1" ht="25.5">
      <c r="A227" s="208"/>
      <c r="B227" s="132"/>
      <c r="C227" s="32" t="s">
        <v>128</v>
      </c>
      <c r="D227" s="77"/>
      <c r="E227" s="134"/>
      <c r="F227" s="211"/>
    </row>
    <row r="228" spans="1:6" s="6" customFormat="1" ht="25.5">
      <c r="A228" s="208"/>
      <c r="B228" s="132"/>
      <c r="C228" s="32" t="s">
        <v>129</v>
      </c>
      <c r="D228" s="78"/>
      <c r="E228" s="134"/>
      <c r="F228" s="211"/>
    </row>
    <row r="229" spans="1:6" s="6" customFormat="1" ht="25.5">
      <c r="A229" s="208"/>
      <c r="B229" s="132"/>
      <c r="C229" s="32" t="s">
        <v>130</v>
      </c>
      <c r="D229" s="78"/>
      <c r="E229" s="134"/>
      <c r="F229" s="211"/>
    </row>
    <row r="230" spans="1:6" s="6" customFormat="1" ht="25.5">
      <c r="A230" s="208"/>
      <c r="B230" s="132"/>
      <c r="C230" s="32" t="s">
        <v>131</v>
      </c>
      <c r="D230" s="78"/>
      <c r="E230" s="134"/>
      <c r="F230" s="211"/>
    </row>
    <row r="231" spans="1:6" s="6" customFormat="1" ht="25.5">
      <c r="A231" s="208"/>
      <c r="B231" s="132"/>
      <c r="C231" s="32" t="s">
        <v>132</v>
      </c>
      <c r="D231" s="78"/>
      <c r="E231" s="135"/>
      <c r="F231" s="211"/>
    </row>
    <row r="232" spans="1:6" s="9" customFormat="1" ht="15">
      <c r="A232" s="208"/>
      <c r="B232" s="58" t="s">
        <v>48</v>
      </c>
      <c r="C232" s="32" t="s">
        <v>20</v>
      </c>
      <c r="D232" s="86"/>
      <c r="E232" s="89">
        <f>MAX(D232)</f>
        <v>0</v>
      </c>
      <c r="F232" s="211"/>
    </row>
    <row r="233" spans="1:6" s="9" customFormat="1" ht="25.5">
      <c r="A233" s="208"/>
      <c r="B233" s="58" t="s">
        <v>17</v>
      </c>
      <c r="C233" s="58" t="s">
        <v>1</v>
      </c>
      <c r="D233" s="86"/>
      <c r="E233" s="89">
        <f>MAX(D233)</f>
        <v>0</v>
      </c>
      <c r="F233" s="211"/>
    </row>
    <row r="234" spans="1:6" s="6" customFormat="1" ht="39.75">
      <c r="A234" s="208"/>
      <c r="B234" s="150" t="s">
        <v>36</v>
      </c>
      <c r="C234" s="38" t="s">
        <v>309</v>
      </c>
      <c r="D234" s="86"/>
      <c r="E234" s="133">
        <f>MAX(D234:D235)</f>
        <v>0</v>
      </c>
      <c r="F234" s="211"/>
    </row>
    <row r="235" spans="1:6" s="6" customFormat="1" ht="39.75">
      <c r="A235" s="208"/>
      <c r="B235" s="209"/>
      <c r="C235" s="38" t="s">
        <v>312</v>
      </c>
      <c r="D235" s="86"/>
      <c r="E235" s="135"/>
      <c r="F235" s="212"/>
    </row>
    <row r="236" spans="1:6" s="6" customFormat="1" ht="15">
      <c r="A236" s="16" t="s">
        <v>51</v>
      </c>
      <c r="B236" s="126" t="s">
        <v>175</v>
      </c>
      <c r="C236" s="127"/>
      <c r="D236" s="127"/>
      <c r="E236" s="127"/>
      <c r="F236" s="128"/>
    </row>
    <row r="237" spans="1:6" s="9" customFormat="1" ht="15" collapsed="1">
      <c r="A237" s="16" t="s">
        <v>470</v>
      </c>
      <c r="B237" s="142" t="s">
        <v>169</v>
      </c>
      <c r="C237" s="143"/>
      <c r="D237" s="143"/>
      <c r="E237" s="143"/>
      <c r="F237" s="144"/>
    </row>
    <row r="238" spans="1:6" s="9" customFormat="1" ht="15">
      <c r="A238" s="207" t="s">
        <v>471</v>
      </c>
      <c r="B238" s="140" t="s">
        <v>445</v>
      </c>
      <c r="C238" s="141"/>
      <c r="D238" s="76"/>
      <c r="E238" s="82"/>
      <c r="F238" s="35">
        <f>(2*D238+SUM(E239:E261))/2</f>
        <v>0</v>
      </c>
    </row>
    <row r="239" spans="1:6" s="9" customFormat="1" ht="15">
      <c r="A239" s="207"/>
      <c r="B239" s="142" t="s">
        <v>384</v>
      </c>
      <c r="C239" s="143"/>
      <c r="D239" s="143"/>
      <c r="E239" s="143"/>
      <c r="F239" s="144"/>
    </row>
    <row r="240" spans="1:6" s="6" customFormat="1" ht="15">
      <c r="A240" s="207"/>
      <c r="B240" s="131" t="s">
        <v>121</v>
      </c>
      <c r="C240" s="55" t="s">
        <v>122</v>
      </c>
      <c r="D240" s="76"/>
      <c r="E240" s="133">
        <f>MAX(D240:D243)</f>
        <v>0</v>
      </c>
      <c r="F240" s="165"/>
    </row>
    <row r="241" spans="1:6" s="6" customFormat="1" ht="15">
      <c r="A241" s="207"/>
      <c r="B241" s="130"/>
      <c r="C241" s="55" t="s">
        <v>166</v>
      </c>
      <c r="D241" s="76"/>
      <c r="E241" s="134"/>
      <c r="F241" s="166"/>
    </row>
    <row r="242" spans="1:6" s="6" customFormat="1" ht="25.5">
      <c r="A242" s="207"/>
      <c r="B242" s="130"/>
      <c r="C242" s="63" t="s">
        <v>359</v>
      </c>
      <c r="D242" s="76"/>
      <c r="E242" s="134"/>
      <c r="F242" s="166"/>
    </row>
    <row r="243" spans="1:6" s="6" customFormat="1" ht="15">
      <c r="A243" s="207"/>
      <c r="B243" s="130"/>
      <c r="C243" s="63" t="s">
        <v>360</v>
      </c>
      <c r="D243" s="76"/>
      <c r="E243" s="135"/>
      <c r="F243" s="166"/>
    </row>
    <row r="244" spans="1:6" s="9" customFormat="1" ht="15">
      <c r="A244" s="207"/>
      <c r="B244" s="59" t="s">
        <v>48</v>
      </c>
      <c r="C244" s="33" t="s">
        <v>20</v>
      </c>
      <c r="D244" s="76"/>
      <c r="E244" s="89">
        <f>MAX(D244)</f>
        <v>0</v>
      </c>
      <c r="F244" s="166"/>
    </row>
    <row r="245" spans="1:6" s="9" customFormat="1" ht="25.5">
      <c r="A245" s="207"/>
      <c r="B245" s="150" t="s">
        <v>15</v>
      </c>
      <c r="C245" s="32" t="s">
        <v>133</v>
      </c>
      <c r="D245" s="76"/>
      <c r="E245" s="133">
        <f>MAX(D245:D247)</f>
        <v>0</v>
      </c>
      <c r="F245" s="166"/>
    </row>
    <row r="246" spans="1:6" s="9" customFormat="1" ht="25.5">
      <c r="A246" s="207"/>
      <c r="B246" s="150"/>
      <c r="C246" s="32" t="s">
        <v>35</v>
      </c>
      <c r="D246" s="76"/>
      <c r="E246" s="134"/>
      <c r="F246" s="166"/>
    </row>
    <row r="247" spans="1:6" s="9" customFormat="1" ht="25.5">
      <c r="A247" s="207"/>
      <c r="B247" s="150"/>
      <c r="C247" s="32" t="s">
        <v>134</v>
      </c>
      <c r="D247" s="76"/>
      <c r="E247" s="135"/>
      <c r="F247" s="166"/>
    </row>
    <row r="248" spans="1:6" s="6" customFormat="1" ht="25.5">
      <c r="A248" s="207"/>
      <c r="B248" s="132" t="s">
        <v>16</v>
      </c>
      <c r="C248" s="32" t="s">
        <v>125</v>
      </c>
      <c r="D248" s="77"/>
      <c r="E248" s="133">
        <f>MAX(D248:D255)</f>
        <v>0</v>
      </c>
      <c r="F248" s="166"/>
    </row>
    <row r="249" spans="1:6" s="6" customFormat="1" ht="25.5">
      <c r="A249" s="207"/>
      <c r="B249" s="132"/>
      <c r="C249" s="32" t="s">
        <v>126</v>
      </c>
      <c r="D249" s="77"/>
      <c r="E249" s="134"/>
      <c r="F249" s="166"/>
    </row>
    <row r="250" spans="1:6" s="6" customFormat="1" ht="25.5">
      <c r="A250" s="207"/>
      <c r="B250" s="132"/>
      <c r="C250" s="32" t="s">
        <v>127</v>
      </c>
      <c r="D250" s="77"/>
      <c r="E250" s="134"/>
      <c r="F250" s="166"/>
    </row>
    <row r="251" spans="1:6" s="6" customFormat="1" ht="25.5">
      <c r="A251" s="207"/>
      <c r="B251" s="132"/>
      <c r="C251" s="32" t="s">
        <v>128</v>
      </c>
      <c r="D251" s="77"/>
      <c r="E251" s="134"/>
      <c r="F251" s="166"/>
    </row>
    <row r="252" spans="1:6" s="6" customFormat="1" ht="25.5">
      <c r="A252" s="207"/>
      <c r="B252" s="132"/>
      <c r="C252" s="32" t="s">
        <v>129</v>
      </c>
      <c r="D252" s="78"/>
      <c r="E252" s="134"/>
      <c r="F252" s="166"/>
    </row>
    <row r="253" spans="1:6" s="6" customFormat="1" ht="25.5">
      <c r="A253" s="207"/>
      <c r="B253" s="132"/>
      <c r="C253" s="32" t="s">
        <v>130</v>
      </c>
      <c r="D253" s="78"/>
      <c r="E253" s="134"/>
      <c r="F253" s="166"/>
    </row>
    <row r="254" spans="1:6" s="6" customFormat="1" ht="25.5">
      <c r="A254" s="207"/>
      <c r="B254" s="132"/>
      <c r="C254" s="32" t="s">
        <v>131</v>
      </c>
      <c r="D254" s="78"/>
      <c r="E254" s="134"/>
      <c r="F254" s="166"/>
    </row>
    <row r="255" spans="1:6" s="6" customFormat="1" ht="25.5">
      <c r="A255" s="207"/>
      <c r="B255" s="132"/>
      <c r="C255" s="32" t="s">
        <v>132</v>
      </c>
      <c r="D255" s="78"/>
      <c r="E255" s="135"/>
      <c r="F255" s="166"/>
    </row>
    <row r="256" spans="1:6" s="6" customFormat="1" ht="39.75">
      <c r="A256" s="207"/>
      <c r="B256" s="132" t="s">
        <v>36</v>
      </c>
      <c r="C256" s="34" t="s">
        <v>303</v>
      </c>
      <c r="D256" s="76"/>
      <c r="E256" s="133">
        <f>MAX(D256:D261)</f>
        <v>0</v>
      </c>
      <c r="F256" s="166"/>
    </row>
    <row r="257" spans="1:6" s="6" customFormat="1" ht="39.75">
      <c r="A257" s="207"/>
      <c r="B257" s="132"/>
      <c r="C257" s="34" t="s">
        <v>304</v>
      </c>
      <c r="D257" s="76"/>
      <c r="E257" s="134"/>
      <c r="F257" s="166"/>
    </row>
    <row r="258" spans="1:6" s="6" customFormat="1" ht="39.75">
      <c r="A258" s="207"/>
      <c r="B258" s="132"/>
      <c r="C258" s="34" t="s">
        <v>305</v>
      </c>
      <c r="D258" s="76"/>
      <c r="E258" s="134"/>
      <c r="F258" s="166"/>
    </row>
    <row r="259" spans="1:6" s="6" customFormat="1" ht="39.75">
      <c r="A259" s="207"/>
      <c r="B259" s="132"/>
      <c r="C259" s="34" t="s">
        <v>306</v>
      </c>
      <c r="D259" s="76"/>
      <c r="E259" s="134"/>
      <c r="F259" s="166"/>
    </row>
    <row r="260" spans="1:6" s="6" customFormat="1" ht="39.75">
      <c r="A260" s="207"/>
      <c r="B260" s="132"/>
      <c r="C260" s="34" t="s">
        <v>307</v>
      </c>
      <c r="D260" s="76"/>
      <c r="E260" s="134"/>
      <c r="F260" s="166"/>
    </row>
    <row r="261" spans="1:6" s="6" customFormat="1" ht="39.75">
      <c r="A261" s="207"/>
      <c r="B261" s="132"/>
      <c r="C261" s="65" t="s">
        <v>352</v>
      </c>
      <c r="D261" s="76"/>
      <c r="E261" s="135"/>
      <c r="F261" s="167"/>
    </row>
    <row r="262" spans="1:6" s="11" customFormat="1" ht="15" collapsed="1">
      <c r="A262" s="28" t="s">
        <v>472</v>
      </c>
      <c r="B262" s="184" t="s">
        <v>171</v>
      </c>
      <c r="C262" s="185"/>
      <c r="D262" s="185"/>
      <c r="E262" s="185"/>
      <c r="F262" s="186"/>
    </row>
    <row r="263" spans="1:6" s="11" customFormat="1" ht="15">
      <c r="A263" s="208" t="s">
        <v>473</v>
      </c>
      <c r="B263" s="140" t="s">
        <v>445</v>
      </c>
      <c r="C263" s="141"/>
      <c r="D263" s="76"/>
      <c r="E263" s="82"/>
      <c r="F263" s="35">
        <f>(2*D263+SUM(E264:E281))/2</f>
        <v>0</v>
      </c>
    </row>
    <row r="264" spans="1:6" s="9" customFormat="1" ht="15">
      <c r="A264" s="208"/>
      <c r="B264" s="184" t="s">
        <v>384</v>
      </c>
      <c r="C264" s="185"/>
      <c r="D264" s="185"/>
      <c r="E264" s="185"/>
      <c r="F264" s="186"/>
    </row>
    <row r="265" spans="1:6" s="9" customFormat="1" ht="15">
      <c r="A265" s="208"/>
      <c r="B265" s="55" t="s">
        <v>12</v>
      </c>
      <c r="C265" s="55" t="s">
        <v>4</v>
      </c>
      <c r="D265" s="76"/>
      <c r="E265" s="83">
        <f>MAX(D265)</f>
        <v>0</v>
      </c>
      <c r="F265" s="210"/>
    </row>
    <row r="266" spans="1:6" s="9" customFormat="1" ht="25.5">
      <c r="A266" s="208"/>
      <c r="B266" s="42" t="s">
        <v>121</v>
      </c>
      <c r="C266" s="55" t="s">
        <v>166</v>
      </c>
      <c r="D266" s="86"/>
      <c r="E266" s="83">
        <f>MAX(D266)</f>
        <v>0</v>
      </c>
      <c r="F266" s="211"/>
    </row>
    <row r="267" spans="1:6" s="9" customFormat="1" ht="25.5">
      <c r="A267" s="208"/>
      <c r="B267" s="150" t="s">
        <v>15</v>
      </c>
      <c r="C267" s="32" t="s">
        <v>133</v>
      </c>
      <c r="D267" s="86"/>
      <c r="E267" s="195">
        <f>MAX(D267:D269)</f>
        <v>0</v>
      </c>
      <c r="F267" s="211"/>
    </row>
    <row r="268" spans="1:6" s="9" customFormat="1" ht="25.5">
      <c r="A268" s="208"/>
      <c r="B268" s="150"/>
      <c r="C268" s="32" t="s">
        <v>35</v>
      </c>
      <c r="D268" s="86"/>
      <c r="E268" s="196"/>
      <c r="F268" s="211"/>
    </row>
    <row r="269" spans="1:6" s="9" customFormat="1" ht="25.5">
      <c r="A269" s="208"/>
      <c r="B269" s="150"/>
      <c r="C269" s="32" t="s">
        <v>134</v>
      </c>
      <c r="D269" s="86"/>
      <c r="E269" s="197"/>
      <c r="F269" s="211"/>
    </row>
    <row r="270" spans="1:6" s="6" customFormat="1" ht="25.5">
      <c r="A270" s="208"/>
      <c r="B270" s="132" t="s">
        <v>16</v>
      </c>
      <c r="C270" s="32" t="s">
        <v>125</v>
      </c>
      <c r="D270" s="77"/>
      <c r="E270" s="133">
        <f>MAX(D270:D277)</f>
        <v>0</v>
      </c>
      <c r="F270" s="211"/>
    </row>
    <row r="271" spans="1:6" s="6" customFormat="1" ht="25.5">
      <c r="A271" s="208"/>
      <c r="B271" s="132"/>
      <c r="C271" s="32" t="s">
        <v>126</v>
      </c>
      <c r="D271" s="77"/>
      <c r="E271" s="134"/>
      <c r="F271" s="211"/>
    </row>
    <row r="272" spans="1:6" s="6" customFormat="1" ht="25.5">
      <c r="A272" s="208"/>
      <c r="B272" s="132"/>
      <c r="C272" s="32" t="s">
        <v>127</v>
      </c>
      <c r="D272" s="77"/>
      <c r="E272" s="134"/>
      <c r="F272" s="211"/>
    </row>
    <row r="273" spans="1:6" s="6" customFormat="1" ht="25.5">
      <c r="A273" s="208"/>
      <c r="B273" s="132"/>
      <c r="C273" s="32" t="s">
        <v>128</v>
      </c>
      <c r="D273" s="77"/>
      <c r="E273" s="134"/>
      <c r="F273" s="211"/>
    </row>
    <row r="274" spans="1:6" s="6" customFormat="1" ht="25.5">
      <c r="A274" s="208"/>
      <c r="B274" s="132"/>
      <c r="C274" s="32" t="s">
        <v>129</v>
      </c>
      <c r="D274" s="78"/>
      <c r="E274" s="134"/>
      <c r="F274" s="211"/>
    </row>
    <row r="275" spans="1:6" s="6" customFormat="1" ht="25.5">
      <c r="A275" s="208"/>
      <c r="B275" s="132"/>
      <c r="C275" s="32" t="s">
        <v>130</v>
      </c>
      <c r="D275" s="78"/>
      <c r="E275" s="134"/>
      <c r="F275" s="211"/>
    </row>
    <row r="276" spans="1:6" s="6" customFormat="1" ht="25.5">
      <c r="A276" s="208"/>
      <c r="B276" s="132"/>
      <c r="C276" s="32" t="s">
        <v>131</v>
      </c>
      <c r="D276" s="78"/>
      <c r="E276" s="134"/>
      <c r="F276" s="211"/>
    </row>
    <row r="277" spans="1:6" s="6" customFormat="1" ht="25.5">
      <c r="A277" s="208"/>
      <c r="B277" s="132"/>
      <c r="C277" s="32" t="s">
        <v>132</v>
      </c>
      <c r="D277" s="78"/>
      <c r="E277" s="135"/>
      <c r="F277" s="211"/>
    </row>
    <row r="278" spans="1:6" s="9" customFormat="1" ht="15">
      <c r="A278" s="208"/>
      <c r="B278" s="58" t="s">
        <v>48</v>
      </c>
      <c r="C278" s="32" t="s">
        <v>20</v>
      </c>
      <c r="D278" s="86"/>
      <c r="E278" s="83">
        <f>MAX(D278)</f>
        <v>0</v>
      </c>
      <c r="F278" s="211"/>
    </row>
    <row r="279" spans="1:6" s="9" customFormat="1" ht="25.5">
      <c r="A279" s="208"/>
      <c r="B279" s="58" t="s">
        <v>17</v>
      </c>
      <c r="C279" s="58" t="s">
        <v>1</v>
      </c>
      <c r="D279" s="86"/>
      <c r="E279" s="83">
        <f>MAX(D279)</f>
        <v>0</v>
      </c>
      <c r="F279" s="211"/>
    </row>
    <row r="280" spans="1:6" s="6" customFormat="1" ht="39.75">
      <c r="A280" s="208"/>
      <c r="B280" s="150" t="s">
        <v>36</v>
      </c>
      <c r="C280" s="38" t="s">
        <v>309</v>
      </c>
      <c r="D280" s="86"/>
      <c r="E280" s="195">
        <f>MAX(D280:D281)</f>
        <v>0</v>
      </c>
      <c r="F280" s="211"/>
    </row>
    <row r="281" spans="1:6" s="6" customFormat="1" ht="39.75">
      <c r="A281" s="208"/>
      <c r="B281" s="209"/>
      <c r="C281" s="38" t="s">
        <v>312</v>
      </c>
      <c r="D281" s="86"/>
      <c r="E281" s="197"/>
      <c r="F281" s="212"/>
    </row>
    <row r="282" spans="1:6" s="9" customFormat="1" ht="15" collapsed="1">
      <c r="A282" s="28" t="s">
        <v>474</v>
      </c>
      <c r="B282" s="184" t="s">
        <v>173</v>
      </c>
      <c r="C282" s="185"/>
      <c r="D282" s="185"/>
      <c r="E282" s="185"/>
      <c r="F282" s="186"/>
    </row>
    <row r="283" spans="1:6" s="9" customFormat="1" ht="15">
      <c r="A283" s="208" t="s">
        <v>475</v>
      </c>
      <c r="B283" s="140" t="s">
        <v>445</v>
      </c>
      <c r="C283" s="141"/>
      <c r="D283" s="76"/>
      <c r="E283" s="82"/>
      <c r="F283" s="35">
        <f>(2*D283+SUM(E284:E311))/2</f>
        <v>0</v>
      </c>
    </row>
    <row r="284" spans="1:6" s="9" customFormat="1" ht="15">
      <c r="A284" s="208"/>
      <c r="B284" s="142" t="s">
        <v>384</v>
      </c>
      <c r="C284" s="143"/>
      <c r="D284" s="143"/>
      <c r="E284" s="143"/>
      <c r="F284" s="144"/>
    </row>
    <row r="285" spans="1:6" s="6" customFormat="1" ht="15">
      <c r="A285" s="208"/>
      <c r="B285" s="131" t="s">
        <v>121</v>
      </c>
      <c r="C285" s="55" t="s">
        <v>122</v>
      </c>
      <c r="D285" s="76"/>
      <c r="E285" s="133">
        <f>MAX(D285:D288)</f>
        <v>0</v>
      </c>
      <c r="F285" s="165"/>
    </row>
    <row r="286" spans="1:6" s="6" customFormat="1" ht="15">
      <c r="A286" s="208"/>
      <c r="B286" s="130"/>
      <c r="C286" s="55" t="s">
        <v>166</v>
      </c>
      <c r="D286" s="76"/>
      <c r="E286" s="134"/>
      <c r="F286" s="166"/>
    </row>
    <row r="287" spans="1:6" s="6" customFormat="1" ht="25.5">
      <c r="A287" s="208"/>
      <c r="B287" s="130"/>
      <c r="C287" s="63" t="s">
        <v>359</v>
      </c>
      <c r="D287" s="76"/>
      <c r="E287" s="134"/>
      <c r="F287" s="166"/>
    </row>
    <row r="288" spans="1:6" s="6" customFormat="1" ht="15">
      <c r="A288" s="208"/>
      <c r="B288" s="130"/>
      <c r="C288" s="63" t="s">
        <v>360</v>
      </c>
      <c r="D288" s="76"/>
      <c r="E288" s="135"/>
      <c r="F288" s="166"/>
    </row>
    <row r="289" spans="1:6" s="9" customFormat="1" ht="25.5">
      <c r="A289" s="208"/>
      <c r="B289" s="59" t="s">
        <v>27</v>
      </c>
      <c r="C289" s="69" t="s">
        <v>358</v>
      </c>
      <c r="D289" s="76"/>
      <c r="E289" s="83">
        <f>MAX(D289)</f>
        <v>0</v>
      </c>
      <c r="F289" s="166"/>
    </row>
    <row r="290" spans="1:6" s="9" customFormat="1" ht="15">
      <c r="A290" s="208"/>
      <c r="B290" s="59" t="s">
        <v>48</v>
      </c>
      <c r="C290" s="58" t="s">
        <v>19</v>
      </c>
      <c r="D290" s="76"/>
      <c r="E290" s="83">
        <f>MAX(D290)</f>
        <v>0</v>
      </c>
      <c r="F290" s="166"/>
    </row>
    <row r="291" spans="1:6" s="9" customFormat="1" ht="25.5">
      <c r="A291" s="208"/>
      <c r="B291" s="150" t="s">
        <v>15</v>
      </c>
      <c r="C291" s="32" t="s">
        <v>133</v>
      </c>
      <c r="D291" s="76"/>
      <c r="E291" s="133">
        <f>MAX(D291:D293)</f>
        <v>0</v>
      </c>
      <c r="F291" s="166"/>
    </row>
    <row r="292" spans="1:6" s="9" customFormat="1" ht="25.5">
      <c r="A292" s="208"/>
      <c r="B292" s="150"/>
      <c r="C292" s="32" t="s">
        <v>35</v>
      </c>
      <c r="D292" s="76"/>
      <c r="E292" s="134"/>
      <c r="F292" s="166"/>
    </row>
    <row r="293" spans="1:6" s="9" customFormat="1" ht="25.5">
      <c r="A293" s="208"/>
      <c r="B293" s="150"/>
      <c r="C293" s="32" t="s">
        <v>134</v>
      </c>
      <c r="D293" s="76"/>
      <c r="E293" s="135"/>
      <c r="F293" s="166"/>
    </row>
    <row r="294" spans="1:6" s="6" customFormat="1" ht="25.5">
      <c r="A294" s="208"/>
      <c r="B294" s="132" t="s">
        <v>16</v>
      </c>
      <c r="C294" s="32" t="s">
        <v>125</v>
      </c>
      <c r="D294" s="77"/>
      <c r="E294" s="133">
        <f>MAX(D294:D301)</f>
        <v>0</v>
      </c>
      <c r="F294" s="166"/>
    </row>
    <row r="295" spans="1:6" s="6" customFormat="1" ht="25.5">
      <c r="A295" s="208"/>
      <c r="B295" s="132"/>
      <c r="C295" s="32" t="s">
        <v>126</v>
      </c>
      <c r="D295" s="77"/>
      <c r="E295" s="134"/>
      <c r="F295" s="166"/>
    </row>
    <row r="296" spans="1:6" s="6" customFormat="1" ht="25.5">
      <c r="A296" s="208"/>
      <c r="B296" s="132"/>
      <c r="C296" s="32" t="s">
        <v>127</v>
      </c>
      <c r="D296" s="77"/>
      <c r="E296" s="134"/>
      <c r="F296" s="166"/>
    </row>
    <row r="297" spans="1:6" s="6" customFormat="1" ht="25.5">
      <c r="A297" s="208"/>
      <c r="B297" s="132"/>
      <c r="C297" s="32" t="s">
        <v>128</v>
      </c>
      <c r="D297" s="77"/>
      <c r="E297" s="134"/>
      <c r="F297" s="166"/>
    </row>
    <row r="298" spans="1:6" s="6" customFormat="1" ht="25.5">
      <c r="A298" s="208"/>
      <c r="B298" s="132"/>
      <c r="C298" s="32" t="s">
        <v>129</v>
      </c>
      <c r="D298" s="78"/>
      <c r="E298" s="134"/>
      <c r="F298" s="166"/>
    </row>
    <row r="299" spans="1:6" s="6" customFormat="1" ht="25.5">
      <c r="A299" s="208"/>
      <c r="B299" s="132"/>
      <c r="C299" s="32" t="s">
        <v>130</v>
      </c>
      <c r="D299" s="78"/>
      <c r="E299" s="134"/>
      <c r="F299" s="166"/>
    </row>
    <row r="300" spans="1:6" s="6" customFormat="1" ht="25.5">
      <c r="A300" s="208"/>
      <c r="B300" s="132"/>
      <c r="C300" s="32" t="s">
        <v>131</v>
      </c>
      <c r="D300" s="78"/>
      <c r="E300" s="134"/>
      <c r="F300" s="166"/>
    </row>
    <row r="301" spans="1:6" s="6" customFormat="1" ht="25.5">
      <c r="A301" s="208"/>
      <c r="B301" s="132"/>
      <c r="C301" s="32" t="s">
        <v>132</v>
      </c>
      <c r="D301" s="78"/>
      <c r="E301" s="135"/>
      <c r="F301" s="166"/>
    </row>
    <row r="302" spans="1:6" s="9" customFormat="1" ht="25.5">
      <c r="A302" s="208"/>
      <c r="B302" s="59" t="s">
        <v>17</v>
      </c>
      <c r="C302" s="59" t="s">
        <v>1</v>
      </c>
      <c r="D302" s="76"/>
      <c r="E302" s="83">
        <f>MAX(D302)</f>
        <v>0</v>
      </c>
      <c r="F302" s="166"/>
    </row>
    <row r="303" spans="1:6" s="6" customFormat="1" ht="39.75">
      <c r="A303" s="208"/>
      <c r="B303" s="137" t="s">
        <v>36</v>
      </c>
      <c r="C303" s="34" t="s">
        <v>303</v>
      </c>
      <c r="D303" s="76"/>
      <c r="E303" s="133">
        <f>MAX(D303:D311)</f>
        <v>0</v>
      </c>
      <c r="F303" s="166"/>
    </row>
    <row r="304" spans="1:6" s="6" customFormat="1" ht="52.5">
      <c r="A304" s="208"/>
      <c r="B304" s="137"/>
      <c r="C304" s="34" t="s">
        <v>315</v>
      </c>
      <c r="D304" s="76"/>
      <c r="E304" s="134"/>
      <c r="F304" s="166"/>
    </row>
    <row r="305" spans="1:6" s="6" customFormat="1" ht="39.75">
      <c r="A305" s="208"/>
      <c r="B305" s="137"/>
      <c r="C305" s="34" t="s">
        <v>304</v>
      </c>
      <c r="D305" s="76"/>
      <c r="E305" s="134"/>
      <c r="F305" s="166"/>
    </row>
    <row r="306" spans="1:6" s="6" customFormat="1" ht="52.5">
      <c r="A306" s="208"/>
      <c r="B306" s="137"/>
      <c r="C306" s="34" t="s">
        <v>316</v>
      </c>
      <c r="D306" s="76"/>
      <c r="E306" s="134"/>
      <c r="F306" s="166"/>
    </row>
    <row r="307" spans="1:6" s="6" customFormat="1" ht="39.75">
      <c r="A307" s="208"/>
      <c r="B307" s="137"/>
      <c r="C307" s="34" t="s">
        <v>305</v>
      </c>
      <c r="D307" s="76"/>
      <c r="E307" s="134"/>
      <c r="F307" s="166"/>
    </row>
    <row r="308" spans="1:6" s="6" customFormat="1" ht="52.5">
      <c r="A308" s="208"/>
      <c r="B308" s="137"/>
      <c r="C308" s="34" t="s">
        <v>317</v>
      </c>
      <c r="D308" s="76"/>
      <c r="E308" s="134"/>
      <c r="F308" s="166"/>
    </row>
    <row r="309" spans="1:6" s="6" customFormat="1" ht="39.75">
      <c r="A309" s="208"/>
      <c r="B309" s="137"/>
      <c r="C309" s="34" t="s">
        <v>306</v>
      </c>
      <c r="D309" s="76"/>
      <c r="E309" s="134"/>
      <c r="F309" s="166"/>
    </row>
    <row r="310" spans="1:6" s="6" customFormat="1" ht="39.75">
      <c r="A310" s="208"/>
      <c r="B310" s="137"/>
      <c r="C310" s="34" t="s">
        <v>307</v>
      </c>
      <c r="D310" s="76"/>
      <c r="E310" s="134"/>
      <c r="F310" s="166"/>
    </row>
    <row r="311" spans="1:6" s="6" customFormat="1" ht="39.75">
      <c r="A311" s="208"/>
      <c r="B311" s="137"/>
      <c r="C311" s="34" t="s">
        <v>308</v>
      </c>
      <c r="D311" s="76"/>
      <c r="E311" s="135"/>
      <c r="F311" s="167"/>
    </row>
    <row r="312" spans="1:6" s="9" customFormat="1" ht="15" collapsed="1">
      <c r="A312" s="27" t="s">
        <v>476</v>
      </c>
      <c r="B312" s="142" t="s">
        <v>174</v>
      </c>
      <c r="C312" s="143"/>
      <c r="D312" s="143"/>
      <c r="E312" s="143"/>
      <c r="F312" s="144"/>
    </row>
    <row r="313" spans="1:6" s="9" customFormat="1" ht="15">
      <c r="A313" s="207" t="s">
        <v>477</v>
      </c>
      <c r="B313" s="140" t="s">
        <v>445</v>
      </c>
      <c r="C313" s="141"/>
      <c r="D313" s="76"/>
      <c r="E313" s="82"/>
      <c r="F313" s="35">
        <f>(2*D313+SUM(E314:E340))/2</f>
        <v>0</v>
      </c>
    </row>
    <row r="314" spans="1:6" s="9" customFormat="1" ht="15">
      <c r="A314" s="207"/>
      <c r="B314" s="142" t="s">
        <v>384</v>
      </c>
      <c r="C314" s="143"/>
      <c r="D314" s="143"/>
      <c r="E314" s="143"/>
      <c r="F314" s="144"/>
    </row>
    <row r="315" spans="1:6" s="9" customFormat="1" ht="102">
      <c r="A315" s="207"/>
      <c r="B315" s="59" t="s">
        <v>47</v>
      </c>
      <c r="C315" s="69" t="s">
        <v>165</v>
      </c>
      <c r="D315" s="76"/>
      <c r="E315" s="83">
        <f>MAX(D315)</f>
        <v>0</v>
      </c>
      <c r="F315" s="210"/>
    </row>
    <row r="316" spans="1:6" s="9" customFormat="1" ht="25.5">
      <c r="A316" s="207"/>
      <c r="B316" s="59" t="s">
        <v>27</v>
      </c>
      <c r="C316" s="69" t="s">
        <v>358</v>
      </c>
      <c r="D316" s="76"/>
      <c r="E316" s="83">
        <f>MAX(D316)</f>
        <v>0</v>
      </c>
      <c r="F316" s="211"/>
    </row>
    <row r="317" spans="1:6" s="9" customFormat="1" ht="15">
      <c r="A317" s="207"/>
      <c r="B317" s="55" t="s">
        <v>12</v>
      </c>
      <c r="C317" s="55" t="s">
        <v>4</v>
      </c>
      <c r="D317" s="76"/>
      <c r="E317" s="83">
        <f>MAX(D317)</f>
        <v>0</v>
      </c>
      <c r="F317" s="211"/>
    </row>
    <row r="318" spans="1:6" s="6" customFormat="1" ht="15">
      <c r="A318" s="207"/>
      <c r="B318" s="131" t="s">
        <v>121</v>
      </c>
      <c r="C318" s="55" t="s">
        <v>122</v>
      </c>
      <c r="D318" s="76"/>
      <c r="E318" s="133">
        <f>MAX(D318:D321)</f>
        <v>0</v>
      </c>
      <c r="F318" s="211"/>
    </row>
    <row r="319" spans="1:6" s="6" customFormat="1" ht="15">
      <c r="A319" s="207"/>
      <c r="B319" s="130"/>
      <c r="C319" s="55" t="s">
        <v>166</v>
      </c>
      <c r="D319" s="76"/>
      <c r="E319" s="134"/>
      <c r="F319" s="211"/>
    </row>
    <row r="320" spans="1:6" s="6" customFormat="1" ht="25.5">
      <c r="A320" s="207"/>
      <c r="B320" s="130"/>
      <c r="C320" s="63" t="s">
        <v>359</v>
      </c>
      <c r="D320" s="76"/>
      <c r="E320" s="134"/>
      <c r="F320" s="211"/>
    </row>
    <row r="321" spans="1:6" s="6" customFormat="1" ht="15">
      <c r="A321" s="207"/>
      <c r="B321" s="130"/>
      <c r="C321" s="63" t="s">
        <v>360</v>
      </c>
      <c r="D321" s="76"/>
      <c r="E321" s="135"/>
      <c r="F321" s="211"/>
    </row>
    <row r="322" spans="1:6" s="9" customFormat="1" ht="15">
      <c r="A322" s="207"/>
      <c r="B322" s="59" t="s">
        <v>48</v>
      </c>
      <c r="C322" s="33" t="s">
        <v>20</v>
      </c>
      <c r="D322" s="76"/>
      <c r="E322" s="83">
        <f>MAX(D322)</f>
        <v>0</v>
      </c>
      <c r="F322" s="211"/>
    </row>
    <row r="323" spans="1:6" s="9" customFormat="1" ht="25.5">
      <c r="A323" s="207"/>
      <c r="B323" s="150" t="s">
        <v>15</v>
      </c>
      <c r="C323" s="32" t="s">
        <v>133</v>
      </c>
      <c r="D323" s="76"/>
      <c r="E323" s="133">
        <f>MAX(D323:D325)</f>
        <v>0</v>
      </c>
      <c r="F323" s="211"/>
    </row>
    <row r="324" spans="1:6" s="9" customFormat="1" ht="25.5">
      <c r="A324" s="207"/>
      <c r="B324" s="150"/>
      <c r="C324" s="32" t="s">
        <v>35</v>
      </c>
      <c r="D324" s="76"/>
      <c r="E324" s="134"/>
      <c r="F324" s="211"/>
    </row>
    <row r="325" spans="1:6" s="9" customFormat="1" ht="25.5">
      <c r="A325" s="207"/>
      <c r="B325" s="150"/>
      <c r="C325" s="32" t="s">
        <v>134</v>
      </c>
      <c r="D325" s="76"/>
      <c r="E325" s="135"/>
      <c r="F325" s="211"/>
    </row>
    <row r="326" spans="1:6" s="6" customFormat="1" ht="25.5">
      <c r="A326" s="207"/>
      <c r="B326" s="132" t="s">
        <v>16</v>
      </c>
      <c r="C326" s="32" t="s">
        <v>125</v>
      </c>
      <c r="D326" s="77"/>
      <c r="E326" s="133">
        <f>MAX(D326:D333)</f>
        <v>0</v>
      </c>
      <c r="F326" s="211"/>
    </row>
    <row r="327" spans="1:6" s="6" customFormat="1" ht="25.5">
      <c r="A327" s="207"/>
      <c r="B327" s="132"/>
      <c r="C327" s="32" t="s">
        <v>126</v>
      </c>
      <c r="D327" s="77"/>
      <c r="E327" s="134"/>
      <c r="F327" s="211"/>
    </row>
    <row r="328" spans="1:6" s="6" customFormat="1" ht="25.5">
      <c r="A328" s="207"/>
      <c r="B328" s="132"/>
      <c r="C328" s="32" t="s">
        <v>127</v>
      </c>
      <c r="D328" s="77"/>
      <c r="E328" s="134"/>
      <c r="F328" s="211"/>
    </row>
    <row r="329" spans="1:6" s="6" customFormat="1" ht="25.5">
      <c r="A329" s="207"/>
      <c r="B329" s="132"/>
      <c r="C329" s="32" t="s">
        <v>128</v>
      </c>
      <c r="D329" s="77"/>
      <c r="E329" s="134"/>
      <c r="F329" s="211"/>
    </row>
    <row r="330" spans="1:6" s="6" customFormat="1" ht="25.5">
      <c r="A330" s="207"/>
      <c r="B330" s="132"/>
      <c r="C330" s="32" t="s">
        <v>129</v>
      </c>
      <c r="D330" s="78"/>
      <c r="E330" s="134"/>
      <c r="F330" s="211"/>
    </row>
    <row r="331" spans="1:6" s="6" customFormat="1" ht="25.5">
      <c r="A331" s="207"/>
      <c r="B331" s="132"/>
      <c r="C331" s="32" t="s">
        <v>130</v>
      </c>
      <c r="D331" s="78"/>
      <c r="E331" s="134"/>
      <c r="F331" s="211"/>
    </row>
    <row r="332" spans="1:6" s="6" customFormat="1" ht="25.5">
      <c r="A332" s="207"/>
      <c r="B332" s="132"/>
      <c r="C332" s="32" t="s">
        <v>131</v>
      </c>
      <c r="D332" s="78"/>
      <c r="E332" s="134"/>
      <c r="F332" s="211"/>
    </row>
    <row r="333" spans="1:6" s="6" customFormat="1" ht="25.5">
      <c r="A333" s="207"/>
      <c r="B333" s="132"/>
      <c r="C333" s="32" t="s">
        <v>132</v>
      </c>
      <c r="D333" s="78"/>
      <c r="E333" s="135"/>
      <c r="F333" s="211"/>
    </row>
    <row r="334" spans="1:6" s="9" customFormat="1" ht="25.5">
      <c r="A334" s="207"/>
      <c r="B334" s="59" t="s">
        <v>17</v>
      </c>
      <c r="C334" s="59" t="s">
        <v>1</v>
      </c>
      <c r="D334" s="76"/>
      <c r="E334" s="83">
        <f>MAX(D334)</f>
        <v>0</v>
      </c>
      <c r="F334" s="211"/>
    </row>
    <row r="335" spans="1:6" s="6" customFormat="1" ht="39.75">
      <c r="A335" s="207"/>
      <c r="B335" s="137" t="s">
        <v>36</v>
      </c>
      <c r="C335" s="34" t="s">
        <v>303</v>
      </c>
      <c r="D335" s="76"/>
      <c r="E335" s="133">
        <f>MAX(D335:D340)</f>
        <v>0</v>
      </c>
      <c r="F335" s="211"/>
    </row>
    <row r="336" spans="1:6" s="6" customFormat="1" ht="39.75">
      <c r="A336" s="207"/>
      <c r="B336" s="137"/>
      <c r="C336" s="34" t="s">
        <v>304</v>
      </c>
      <c r="D336" s="76"/>
      <c r="E336" s="134"/>
      <c r="F336" s="211"/>
    </row>
    <row r="337" spans="1:6" s="6" customFormat="1" ht="39.75">
      <c r="A337" s="207"/>
      <c r="B337" s="137"/>
      <c r="C337" s="34" t="s">
        <v>305</v>
      </c>
      <c r="D337" s="76"/>
      <c r="E337" s="134"/>
      <c r="F337" s="211"/>
    </row>
    <row r="338" spans="1:6" s="6" customFormat="1" ht="39.75">
      <c r="A338" s="207"/>
      <c r="B338" s="137"/>
      <c r="C338" s="34" t="s">
        <v>306</v>
      </c>
      <c r="D338" s="76"/>
      <c r="E338" s="134"/>
      <c r="F338" s="211"/>
    </row>
    <row r="339" spans="1:6" s="6" customFormat="1" ht="39.75">
      <c r="A339" s="207"/>
      <c r="B339" s="137"/>
      <c r="C339" s="34" t="s">
        <v>307</v>
      </c>
      <c r="D339" s="76"/>
      <c r="E339" s="134"/>
      <c r="F339" s="211"/>
    </row>
    <row r="340" spans="1:6" s="6" customFormat="1" ht="39.75">
      <c r="A340" s="207"/>
      <c r="B340" s="137"/>
      <c r="C340" s="34" t="s">
        <v>308</v>
      </c>
      <c r="D340" s="76"/>
      <c r="E340" s="135"/>
      <c r="F340" s="212"/>
    </row>
    <row r="341" spans="1:6" s="9" customFormat="1" ht="15" collapsed="1">
      <c r="A341" s="28" t="s">
        <v>478</v>
      </c>
      <c r="B341" s="184" t="s">
        <v>176</v>
      </c>
      <c r="C341" s="185"/>
      <c r="D341" s="185"/>
      <c r="E341" s="185"/>
      <c r="F341" s="186"/>
    </row>
    <row r="342" spans="1:6" s="9" customFormat="1" ht="15">
      <c r="A342" s="208" t="s">
        <v>479</v>
      </c>
      <c r="B342" s="140" t="s">
        <v>445</v>
      </c>
      <c r="C342" s="141"/>
      <c r="D342" s="76"/>
      <c r="E342" s="82"/>
      <c r="F342" s="35">
        <f>(2*D342+SUM(E343:E371))/2</f>
        <v>0</v>
      </c>
    </row>
    <row r="343" spans="1:6" s="9" customFormat="1" ht="15">
      <c r="A343" s="208"/>
      <c r="B343" s="184" t="s">
        <v>384</v>
      </c>
      <c r="C343" s="185"/>
      <c r="D343" s="185"/>
      <c r="E343" s="185"/>
      <c r="F343" s="186"/>
    </row>
    <row r="344" spans="1:6" s="9" customFormat="1" ht="102">
      <c r="A344" s="208"/>
      <c r="B344" s="58" t="s">
        <v>47</v>
      </c>
      <c r="C344" s="69" t="s">
        <v>165</v>
      </c>
      <c r="D344" s="76"/>
      <c r="E344" s="83">
        <f>MAX(D344)</f>
        <v>0</v>
      </c>
      <c r="F344" s="210"/>
    </row>
    <row r="345" spans="1:6" s="9" customFormat="1" ht="25.5">
      <c r="A345" s="208"/>
      <c r="B345" s="59" t="s">
        <v>27</v>
      </c>
      <c r="C345" s="69" t="s">
        <v>358</v>
      </c>
      <c r="D345" s="76"/>
      <c r="E345" s="83">
        <f>MAX(D345)</f>
        <v>0</v>
      </c>
      <c r="F345" s="211"/>
    </row>
    <row r="346" spans="1:6" s="9" customFormat="1" ht="15">
      <c r="A346" s="208"/>
      <c r="B346" s="55" t="s">
        <v>12</v>
      </c>
      <c r="C346" s="55" t="s">
        <v>4</v>
      </c>
      <c r="D346" s="76"/>
      <c r="E346" s="83">
        <f>MAX(D346)</f>
        <v>0</v>
      </c>
      <c r="F346" s="211"/>
    </row>
    <row r="347" spans="1:6" s="6" customFormat="1" ht="15">
      <c r="A347" s="208"/>
      <c r="B347" s="131" t="s">
        <v>121</v>
      </c>
      <c r="C347" s="55" t="s">
        <v>166</v>
      </c>
      <c r="D347" s="76"/>
      <c r="E347" s="133">
        <f>MAX(D347:D349)</f>
        <v>0</v>
      </c>
      <c r="F347" s="211"/>
    </row>
    <row r="348" spans="1:6" s="6" customFormat="1" ht="25.5">
      <c r="A348" s="208"/>
      <c r="B348" s="131"/>
      <c r="C348" s="55" t="s">
        <v>177</v>
      </c>
      <c r="D348" s="76"/>
      <c r="E348" s="134"/>
      <c r="F348" s="211"/>
    </row>
    <row r="349" spans="1:6" s="6" customFormat="1" ht="15">
      <c r="A349" s="208"/>
      <c r="B349" s="131"/>
      <c r="C349" s="63" t="s">
        <v>360</v>
      </c>
      <c r="D349" s="76"/>
      <c r="E349" s="135"/>
      <c r="F349" s="211"/>
    </row>
    <row r="350" spans="1:6" s="9" customFormat="1" ht="15">
      <c r="A350" s="208"/>
      <c r="B350" s="58" t="s">
        <v>55</v>
      </c>
      <c r="C350" s="58" t="s">
        <v>54</v>
      </c>
      <c r="D350" s="76"/>
      <c r="E350" s="83">
        <f>MAX(D350)</f>
        <v>0</v>
      </c>
      <c r="F350" s="211"/>
    </row>
    <row r="351" spans="1:6" s="9" customFormat="1" ht="15">
      <c r="A351" s="208"/>
      <c r="B351" s="58" t="s">
        <v>0</v>
      </c>
      <c r="C351" s="58" t="s">
        <v>54</v>
      </c>
      <c r="D351" s="76"/>
      <c r="E351" s="83">
        <f>MAX(D351)</f>
        <v>0</v>
      </c>
      <c r="F351" s="211"/>
    </row>
    <row r="352" spans="1:6" s="9" customFormat="1" ht="25.5">
      <c r="A352" s="208"/>
      <c r="B352" s="58" t="s">
        <v>27</v>
      </c>
      <c r="C352" s="69" t="s">
        <v>358</v>
      </c>
      <c r="D352" s="76"/>
      <c r="E352" s="83">
        <f>MAX(D352)</f>
        <v>0</v>
      </c>
      <c r="F352" s="211"/>
    </row>
    <row r="353" spans="1:6" s="9" customFormat="1" ht="15">
      <c r="A353" s="208"/>
      <c r="B353" s="58" t="s">
        <v>48</v>
      </c>
      <c r="C353" s="58" t="s">
        <v>178</v>
      </c>
      <c r="D353" s="76"/>
      <c r="E353" s="83">
        <f>MAX(D353)</f>
        <v>0</v>
      </c>
      <c r="F353" s="211"/>
    </row>
    <row r="354" spans="1:6" s="9" customFormat="1" ht="25.5">
      <c r="A354" s="208"/>
      <c r="B354" s="150" t="s">
        <v>15</v>
      </c>
      <c r="C354" s="32" t="s">
        <v>133</v>
      </c>
      <c r="D354" s="76"/>
      <c r="E354" s="133">
        <f>MAX(D354:D356)</f>
        <v>0</v>
      </c>
      <c r="F354" s="211"/>
    </row>
    <row r="355" spans="1:6" s="9" customFormat="1" ht="25.5">
      <c r="A355" s="208"/>
      <c r="B355" s="150"/>
      <c r="C355" s="32" t="s">
        <v>35</v>
      </c>
      <c r="D355" s="76"/>
      <c r="E355" s="134"/>
      <c r="F355" s="211"/>
    </row>
    <row r="356" spans="1:6" s="9" customFormat="1" ht="25.5">
      <c r="A356" s="208"/>
      <c r="B356" s="150"/>
      <c r="C356" s="32" t="s">
        <v>134</v>
      </c>
      <c r="D356" s="76"/>
      <c r="E356" s="135"/>
      <c r="F356" s="211"/>
    </row>
    <row r="357" spans="1:6" s="6" customFormat="1" ht="25.5">
      <c r="A357" s="208"/>
      <c r="B357" s="149" t="s">
        <v>16</v>
      </c>
      <c r="C357" s="32" t="s">
        <v>125</v>
      </c>
      <c r="D357" s="77"/>
      <c r="E357" s="133">
        <f>MAX(D357:D364)</f>
        <v>0</v>
      </c>
      <c r="F357" s="211"/>
    </row>
    <row r="358" spans="1:6" s="6" customFormat="1" ht="25.5">
      <c r="A358" s="208"/>
      <c r="B358" s="149"/>
      <c r="C358" s="32" t="s">
        <v>126</v>
      </c>
      <c r="D358" s="77"/>
      <c r="E358" s="134"/>
      <c r="F358" s="211"/>
    </row>
    <row r="359" spans="1:6" s="6" customFormat="1" ht="25.5">
      <c r="A359" s="208"/>
      <c r="B359" s="149"/>
      <c r="C359" s="32" t="s">
        <v>127</v>
      </c>
      <c r="D359" s="77"/>
      <c r="E359" s="134"/>
      <c r="F359" s="211"/>
    </row>
    <row r="360" spans="1:6" s="6" customFormat="1" ht="25.5">
      <c r="A360" s="208"/>
      <c r="B360" s="149"/>
      <c r="C360" s="32" t="s">
        <v>128</v>
      </c>
      <c r="D360" s="77"/>
      <c r="E360" s="134"/>
      <c r="F360" s="211"/>
    </row>
    <row r="361" spans="1:6" s="6" customFormat="1" ht="25.5">
      <c r="A361" s="208"/>
      <c r="B361" s="149"/>
      <c r="C361" s="32" t="s">
        <v>129</v>
      </c>
      <c r="D361" s="78"/>
      <c r="E361" s="134"/>
      <c r="F361" s="211"/>
    </row>
    <row r="362" spans="1:6" s="6" customFormat="1" ht="25.5">
      <c r="A362" s="208"/>
      <c r="B362" s="149"/>
      <c r="C362" s="32" t="s">
        <v>130</v>
      </c>
      <c r="D362" s="78"/>
      <c r="E362" s="134"/>
      <c r="F362" s="211"/>
    </row>
    <row r="363" spans="1:6" s="6" customFormat="1" ht="25.5">
      <c r="A363" s="208"/>
      <c r="B363" s="149"/>
      <c r="C363" s="32" t="s">
        <v>131</v>
      </c>
      <c r="D363" s="78"/>
      <c r="E363" s="134"/>
      <c r="F363" s="211"/>
    </row>
    <row r="364" spans="1:6" s="6" customFormat="1" ht="25.5">
      <c r="A364" s="208"/>
      <c r="B364" s="149"/>
      <c r="C364" s="32" t="s">
        <v>132</v>
      </c>
      <c r="D364" s="78"/>
      <c r="E364" s="135"/>
      <c r="F364" s="211"/>
    </row>
    <row r="365" spans="1:6" s="9" customFormat="1" ht="25.5">
      <c r="A365" s="208"/>
      <c r="B365" s="58" t="s">
        <v>17</v>
      </c>
      <c r="C365" s="58" t="s">
        <v>1</v>
      </c>
      <c r="D365" s="76"/>
      <c r="E365" s="83">
        <f>MAX(D365)</f>
        <v>0</v>
      </c>
      <c r="F365" s="211"/>
    </row>
    <row r="366" spans="1:6" s="6" customFormat="1" ht="39.75">
      <c r="A366" s="208"/>
      <c r="B366" s="150" t="s">
        <v>36</v>
      </c>
      <c r="C366" s="38" t="s">
        <v>309</v>
      </c>
      <c r="D366" s="76"/>
      <c r="E366" s="133">
        <f>MAX(D366:D371)</f>
        <v>0</v>
      </c>
      <c r="F366" s="211"/>
    </row>
    <row r="367" spans="1:6" s="6" customFormat="1" ht="39.75">
      <c r="A367" s="208"/>
      <c r="B367" s="150"/>
      <c r="C367" s="38" t="s">
        <v>310</v>
      </c>
      <c r="D367" s="76"/>
      <c r="E367" s="134"/>
      <c r="F367" s="211"/>
    </row>
    <row r="368" spans="1:6" s="6" customFormat="1" ht="39.75">
      <c r="A368" s="208"/>
      <c r="B368" s="150"/>
      <c r="C368" s="38" t="s">
        <v>311</v>
      </c>
      <c r="D368" s="76"/>
      <c r="E368" s="134"/>
      <c r="F368" s="211"/>
    </row>
    <row r="369" spans="1:6" s="6" customFormat="1" ht="39.75">
      <c r="A369" s="208"/>
      <c r="B369" s="150"/>
      <c r="C369" s="38" t="s">
        <v>312</v>
      </c>
      <c r="D369" s="76"/>
      <c r="E369" s="134"/>
      <c r="F369" s="211"/>
    </row>
    <row r="370" spans="1:6" s="6" customFormat="1" ht="39.75">
      <c r="A370" s="208"/>
      <c r="B370" s="150"/>
      <c r="C370" s="38" t="s">
        <v>313</v>
      </c>
      <c r="D370" s="76"/>
      <c r="E370" s="134"/>
      <c r="F370" s="211"/>
    </row>
    <row r="371" spans="1:6" s="6" customFormat="1" ht="39.75">
      <c r="A371" s="208"/>
      <c r="B371" s="150"/>
      <c r="C371" s="38" t="s">
        <v>314</v>
      </c>
      <c r="D371" s="76"/>
      <c r="E371" s="135"/>
      <c r="F371" s="212"/>
    </row>
    <row r="372" spans="1:6" s="9" customFormat="1" ht="15" collapsed="1">
      <c r="A372" s="28" t="s">
        <v>480</v>
      </c>
      <c r="B372" s="184" t="s">
        <v>179</v>
      </c>
      <c r="C372" s="185"/>
      <c r="D372" s="185"/>
      <c r="E372" s="185"/>
      <c r="F372" s="186"/>
    </row>
    <row r="373" spans="1:6" s="9" customFormat="1" ht="15">
      <c r="A373" s="208" t="s">
        <v>481</v>
      </c>
      <c r="B373" s="140" t="s">
        <v>445</v>
      </c>
      <c r="C373" s="141"/>
      <c r="D373" s="76"/>
      <c r="E373" s="82"/>
      <c r="F373" s="35">
        <f>(2*D373+SUM(E374:E401))/2</f>
        <v>0</v>
      </c>
    </row>
    <row r="374" spans="1:6" s="9" customFormat="1" ht="15">
      <c r="A374" s="208"/>
      <c r="B374" s="184" t="s">
        <v>384</v>
      </c>
      <c r="C374" s="185"/>
      <c r="D374" s="185"/>
      <c r="E374" s="185"/>
      <c r="F374" s="186"/>
    </row>
    <row r="375" spans="1:6" s="9" customFormat="1" ht="102">
      <c r="A375" s="208"/>
      <c r="B375" s="58" t="s">
        <v>47</v>
      </c>
      <c r="C375" s="69" t="s">
        <v>165</v>
      </c>
      <c r="D375" s="76"/>
      <c r="E375" s="83">
        <f>MAX(D375)</f>
        <v>0</v>
      </c>
      <c r="F375" s="210"/>
    </row>
    <row r="376" spans="1:6" s="9" customFormat="1" ht="15">
      <c r="A376" s="208"/>
      <c r="B376" s="55" t="s">
        <v>12</v>
      </c>
      <c r="C376" s="55" t="s">
        <v>4</v>
      </c>
      <c r="D376" s="76"/>
      <c r="E376" s="83">
        <f>MAX(D376)</f>
        <v>0</v>
      </c>
      <c r="F376" s="211"/>
    </row>
    <row r="377" spans="1:6" s="6" customFormat="1" ht="15">
      <c r="A377" s="208"/>
      <c r="B377" s="131" t="s">
        <v>121</v>
      </c>
      <c r="C377" s="55" t="s">
        <v>166</v>
      </c>
      <c r="D377" s="76"/>
      <c r="E377" s="133">
        <f>MAX(D377:D379)</f>
        <v>0</v>
      </c>
      <c r="F377" s="211"/>
    </row>
    <row r="378" spans="1:6" s="6" customFormat="1" ht="25.5">
      <c r="A378" s="208"/>
      <c r="B378" s="131"/>
      <c r="C378" s="55" t="s">
        <v>177</v>
      </c>
      <c r="D378" s="76"/>
      <c r="E378" s="134"/>
      <c r="F378" s="211"/>
    </row>
    <row r="379" spans="1:6" s="6" customFormat="1" ht="15">
      <c r="A379" s="208"/>
      <c r="B379" s="131"/>
      <c r="C379" s="63" t="s">
        <v>360</v>
      </c>
      <c r="D379" s="76"/>
      <c r="E379" s="135"/>
      <c r="F379" s="211"/>
    </row>
    <row r="380" spans="1:6" s="9" customFormat="1" ht="15">
      <c r="A380" s="208"/>
      <c r="B380" s="58" t="s">
        <v>55</v>
      </c>
      <c r="C380" s="58" t="s">
        <v>54</v>
      </c>
      <c r="D380" s="76"/>
      <c r="E380" s="83">
        <f>MAX(D380)</f>
        <v>0</v>
      </c>
      <c r="F380" s="211"/>
    </row>
    <row r="381" spans="1:6" s="9" customFormat="1" ht="15">
      <c r="A381" s="208"/>
      <c r="B381" s="58" t="s">
        <v>0</v>
      </c>
      <c r="C381" s="58" t="s">
        <v>54</v>
      </c>
      <c r="D381" s="76"/>
      <c r="E381" s="83">
        <f>MAX(D381)</f>
        <v>0</v>
      </c>
      <c r="F381" s="211"/>
    </row>
    <row r="382" spans="1:6" s="9" customFormat="1" ht="25.5">
      <c r="A382" s="208"/>
      <c r="B382" s="59" t="s">
        <v>27</v>
      </c>
      <c r="C382" s="69" t="s">
        <v>358</v>
      </c>
      <c r="D382" s="76"/>
      <c r="E382" s="83">
        <f>MAX(D382)</f>
        <v>0</v>
      </c>
      <c r="F382" s="211"/>
    </row>
    <row r="383" spans="1:6" s="9" customFormat="1" ht="15">
      <c r="A383" s="208"/>
      <c r="B383" s="58" t="s">
        <v>48</v>
      </c>
      <c r="C383" s="58" t="s">
        <v>178</v>
      </c>
      <c r="D383" s="76"/>
      <c r="E383" s="83">
        <f>MAX(D383)</f>
        <v>0</v>
      </c>
      <c r="F383" s="211"/>
    </row>
    <row r="384" spans="1:6" s="9" customFormat="1" ht="25.5">
      <c r="A384" s="208"/>
      <c r="B384" s="150" t="s">
        <v>15</v>
      </c>
      <c r="C384" s="32" t="s">
        <v>133</v>
      </c>
      <c r="D384" s="76"/>
      <c r="E384" s="133">
        <f>MAX(D384:D386)</f>
        <v>0</v>
      </c>
      <c r="F384" s="211"/>
    </row>
    <row r="385" spans="1:6" s="9" customFormat="1" ht="25.5">
      <c r="A385" s="208"/>
      <c r="B385" s="150"/>
      <c r="C385" s="32" t="s">
        <v>35</v>
      </c>
      <c r="D385" s="76"/>
      <c r="E385" s="134"/>
      <c r="F385" s="211"/>
    </row>
    <row r="386" spans="1:6" s="9" customFormat="1" ht="25.5">
      <c r="A386" s="208"/>
      <c r="B386" s="150"/>
      <c r="C386" s="32" t="s">
        <v>134</v>
      </c>
      <c r="D386" s="76"/>
      <c r="E386" s="135"/>
      <c r="F386" s="211"/>
    </row>
    <row r="387" spans="1:6" s="6" customFormat="1" ht="25.5">
      <c r="A387" s="208"/>
      <c r="B387" s="149" t="s">
        <v>16</v>
      </c>
      <c r="C387" s="32" t="s">
        <v>125</v>
      </c>
      <c r="D387" s="77"/>
      <c r="E387" s="133">
        <f>MAX(D387:D394)</f>
        <v>0</v>
      </c>
      <c r="F387" s="211"/>
    </row>
    <row r="388" spans="1:6" s="6" customFormat="1" ht="25.5">
      <c r="A388" s="208"/>
      <c r="B388" s="149"/>
      <c r="C388" s="32" t="s">
        <v>126</v>
      </c>
      <c r="D388" s="77"/>
      <c r="E388" s="134"/>
      <c r="F388" s="211"/>
    </row>
    <row r="389" spans="1:6" s="6" customFormat="1" ht="25.5">
      <c r="A389" s="208"/>
      <c r="B389" s="149"/>
      <c r="C389" s="32" t="s">
        <v>127</v>
      </c>
      <c r="D389" s="77"/>
      <c r="E389" s="134"/>
      <c r="F389" s="211"/>
    </row>
    <row r="390" spans="1:6" s="6" customFormat="1" ht="25.5">
      <c r="A390" s="208"/>
      <c r="B390" s="149"/>
      <c r="C390" s="32" t="s">
        <v>128</v>
      </c>
      <c r="D390" s="77"/>
      <c r="E390" s="134"/>
      <c r="F390" s="211"/>
    </row>
    <row r="391" spans="1:6" s="6" customFormat="1" ht="25.5">
      <c r="A391" s="208"/>
      <c r="B391" s="149"/>
      <c r="C391" s="32" t="s">
        <v>129</v>
      </c>
      <c r="D391" s="78"/>
      <c r="E391" s="134"/>
      <c r="F391" s="211"/>
    </row>
    <row r="392" spans="1:6" s="6" customFormat="1" ht="25.5">
      <c r="A392" s="208"/>
      <c r="B392" s="149"/>
      <c r="C392" s="32" t="s">
        <v>130</v>
      </c>
      <c r="D392" s="78"/>
      <c r="E392" s="134"/>
      <c r="F392" s="211"/>
    </row>
    <row r="393" spans="1:6" s="6" customFormat="1" ht="25.5">
      <c r="A393" s="208"/>
      <c r="B393" s="149"/>
      <c r="C393" s="32" t="s">
        <v>131</v>
      </c>
      <c r="D393" s="78"/>
      <c r="E393" s="134"/>
      <c r="F393" s="211"/>
    </row>
    <row r="394" spans="1:6" s="6" customFormat="1" ht="25.5">
      <c r="A394" s="208"/>
      <c r="B394" s="149"/>
      <c r="C394" s="32" t="s">
        <v>132</v>
      </c>
      <c r="D394" s="78"/>
      <c r="E394" s="135"/>
      <c r="F394" s="211"/>
    </row>
    <row r="395" spans="1:6" s="9" customFormat="1" ht="25.5">
      <c r="A395" s="208"/>
      <c r="B395" s="58" t="s">
        <v>17</v>
      </c>
      <c r="C395" s="58" t="s">
        <v>1</v>
      </c>
      <c r="D395" s="76"/>
      <c r="E395" s="83">
        <f>MAX(D395)</f>
        <v>0</v>
      </c>
      <c r="F395" s="211"/>
    </row>
    <row r="396" spans="1:6" s="6" customFormat="1" ht="39.75">
      <c r="A396" s="208"/>
      <c r="B396" s="150" t="s">
        <v>36</v>
      </c>
      <c r="C396" s="38" t="s">
        <v>309</v>
      </c>
      <c r="D396" s="76"/>
      <c r="E396" s="133">
        <f>MAX(D396:D401)</f>
        <v>0</v>
      </c>
      <c r="F396" s="211"/>
    </row>
    <row r="397" spans="1:6" s="6" customFormat="1" ht="39.75">
      <c r="A397" s="208"/>
      <c r="B397" s="150"/>
      <c r="C397" s="38" t="s">
        <v>310</v>
      </c>
      <c r="D397" s="76"/>
      <c r="E397" s="134"/>
      <c r="F397" s="211"/>
    </row>
    <row r="398" spans="1:6" s="6" customFormat="1" ht="39.75">
      <c r="A398" s="208"/>
      <c r="B398" s="150"/>
      <c r="C398" s="38" t="s">
        <v>311</v>
      </c>
      <c r="D398" s="76"/>
      <c r="E398" s="134"/>
      <c r="F398" s="211"/>
    </row>
    <row r="399" spans="1:6" s="6" customFormat="1" ht="39.75">
      <c r="A399" s="208"/>
      <c r="B399" s="150"/>
      <c r="C399" s="38" t="s">
        <v>312</v>
      </c>
      <c r="D399" s="76"/>
      <c r="E399" s="134"/>
      <c r="F399" s="211"/>
    </row>
    <row r="400" spans="1:6" s="6" customFormat="1" ht="39.75">
      <c r="A400" s="208"/>
      <c r="B400" s="150"/>
      <c r="C400" s="38" t="s">
        <v>313</v>
      </c>
      <c r="D400" s="76"/>
      <c r="E400" s="134"/>
      <c r="F400" s="211"/>
    </row>
    <row r="401" spans="1:6" s="6" customFormat="1" ht="39.75">
      <c r="A401" s="208"/>
      <c r="B401" s="150"/>
      <c r="C401" s="38" t="s">
        <v>314</v>
      </c>
      <c r="D401" s="76"/>
      <c r="E401" s="135"/>
      <c r="F401" s="212"/>
    </row>
    <row r="402" spans="1:6" s="9" customFormat="1" ht="15" collapsed="1">
      <c r="A402" s="28" t="s">
        <v>482</v>
      </c>
      <c r="B402" s="184" t="s">
        <v>180</v>
      </c>
      <c r="C402" s="185"/>
      <c r="D402" s="185"/>
      <c r="E402" s="185"/>
      <c r="F402" s="186"/>
    </row>
    <row r="403" spans="1:6" s="9" customFormat="1" ht="15">
      <c r="A403" s="208" t="s">
        <v>483</v>
      </c>
      <c r="B403" s="140" t="s">
        <v>445</v>
      </c>
      <c r="C403" s="141"/>
      <c r="D403" s="76"/>
      <c r="E403" s="82"/>
      <c r="F403" s="35">
        <f>(2*D403+SUM(E404:E431))/2</f>
        <v>0</v>
      </c>
    </row>
    <row r="404" spans="1:6" s="9" customFormat="1" ht="15">
      <c r="A404" s="208"/>
      <c r="B404" s="142" t="s">
        <v>384</v>
      </c>
      <c r="C404" s="143"/>
      <c r="D404" s="143"/>
      <c r="E404" s="143"/>
      <c r="F404" s="144"/>
    </row>
    <row r="405" spans="1:6" s="9" customFormat="1" ht="102">
      <c r="A405" s="208"/>
      <c r="B405" s="59" t="s">
        <v>47</v>
      </c>
      <c r="C405" s="69" t="s">
        <v>165</v>
      </c>
      <c r="D405" s="76"/>
      <c r="E405" s="83">
        <f>MAX(D405)</f>
        <v>0</v>
      </c>
      <c r="F405" s="210"/>
    </row>
    <row r="406" spans="1:6" s="9" customFormat="1" ht="15">
      <c r="A406" s="208"/>
      <c r="B406" s="55" t="s">
        <v>12</v>
      </c>
      <c r="C406" s="55" t="s">
        <v>4</v>
      </c>
      <c r="D406" s="76"/>
      <c r="E406" s="83">
        <f>MAX(D406)</f>
        <v>0</v>
      </c>
      <c r="F406" s="211"/>
    </row>
    <row r="407" spans="1:6" s="6" customFormat="1" ht="15">
      <c r="A407" s="208"/>
      <c r="B407" s="131" t="s">
        <v>121</v>
      </c>
      <c r="C407" s="55" t="s">
        <v>166</v>
      </c>
      <c r="D407" s="76"/>
      <c r="E407" s="133">
        <f>MAX(D407:D409)</f>
        <v>0</v>
      </c>
      <c r="F407" s="211"/>
    </row>
    <row r="408" spans="1:6" s="6" customFormat="1" ht="25.5">
      <c r="A408" s="208"/>
      <c r="B408" s="130"/>
      <c r="C408" s="63" t="s">
        <v>359</v>
      </c>
      <c r="D408" s="76"/>
      <c r="E408" s="134"/>
      <c r="F408" s="211"/>
    </row>
    <row r="409" spans="1:6" s="6" customFormat="1" ht="15">
      <c r="A409" s="208"/>
      <c r="B409" s="130"/>
      <c r="C409" s="63" t="s">
        <v>360</v>
      </c>
      <c r="D409" s="76"/>
      <c r="E409" s="135"/>
      <c r="F409" s="211"/>
    </row>
    <row r="410" spans="1:6" s="9" customFormat="1" ht="15">
      <c r="A410" s="208"/>
      <c r="B410" s="59" t="s">
        <v>55</v>
      </c>
      <c r="C410" s="59" t="s">
        <v>54</v>
      </c>
      <c r="D410" s="76"/>
      <c r="E410" s="83">
        <f>MAX(D410)</f>
        <v>0</v>
      </c>
      <c r="F410" s="211"/>
    </row>
    <row r="411" spans="1:6" s="9" customFormat="1" ht="15">
      <c r="A411" s="208"/>
      <c r="B411" s="58" t="s">
        <v>0</v>
      </c>
      <c r="C411" s="58" t="s">
        <v>54</v>
      </c>
      <c r="D411" s="76"/>
      <c r="E411" s="83">
        <f>MAX(D411)</f>
        <v>0</v>
      </c>
      <c r="F411" s="211"/>
    </row>
    <row r="412" spans="1:6" s="9" customFormat="1" ht="25.5">
      <c r="A412" s="208"/>
      <c r="B412" s="59" t="s">
        <v>27</v>
      </c>
      <c r="C412" s="69" t="s">
        <v>358</v>
      </c>
      <c r="D412" s="76"/>
      <c r="E412" s="83">
        <f>MAX(D412)</f>
        <v>0</v>
      </c>
      <c r="F412" s="211"/>
    </row>
    <row r="413" spans="1:6" s="9" customFormat="1" ht="15">
      <c r="A413" s="208"/>
      <c r="B413" s="59" t="s">
        <v>48</v>
      </c>
      <c r="C413" s="59" t="s">
        <v>178</v>
      </c>
      <c r="D413" s="76"/>
      <c r="E413" s="83">
        <f>MAX(D413)</f>
        <v>0</v>
      </c>
      <c r="F413" s="211"/>
    </row>
    <row r="414" spans="1:6" s="9" customFormat="1" ht="25.5">
      <c r="A414" s="208"/>
      <c r="B414" s="150" t="s">
        <v>15</v>
      </c>
      <c r="C414" s="32" t="s">
        <v>133</v>
      </c>
      <c r="D414" s="76"/>
      <c r="E414" s="133">
        <f>MAX(D414:D416)</f>
        <v>0</v>
      </c>
      <c r="F414" s="211"/>
    </row>
    <row r="415" spans="1:6" s="9" customFormat="1" ht="25.5">
      <c r="A415" s="208"/>
      <c r="B415" s="150"/>
      <c r="C415" s="32" t="s">
        <v>35</v>
      </c>
      <c r="D415" s="76"/>
      <c r="E415" s="134"/>
      <c r="F415" s="211"/>
    </row>
    <row r="416" spans="1:6" s="9" customFormat="1" ht="25.5">
      <c r="A416" s="208"/>
      <c r="B416" s="150"/>
      <c r="C416" s="32" t="s">
        <v>134</v>
      </c>
      <c r="D416" s="76"/>
      <c r="E416" s="135"/>
      <c r="F416" s="211"/>
    </row>
    <row r="417" spans="1:6" s="6" customFormat="1" ht="25.5">
      <c r="A417" s="208"/>
      <c r="B417" s="132" t="s">
        <v>16</v>
      </c>
      <c r="C417" s="32" t="s">
        <v>125</v>
      </c>
      <c r="D417" s="77"/>
      <c r="E417" s="133">
        <f>MAX(D417:D424)</f>
        <v>0</v>
      </c>
      <c r="F417" s="211"/>
    </row>
    <row r="418" spans="1:6" s="6" customFormat="1" ht="25.5">
      <c r="A418" s="208"/>
      <c r="B418" s="132"/>
      <c r="C418" s="32" t="s">
        <v>126</v>
      </c>
      <c r="D418" s="77"/>
      <c r="E418" s="134"/>
      <c r="F418" s="211"/>
    </row>
    <row r="419" spans="1:6" s="6" customFormat="1" ht="25.5">
      <c r="A419" s="208"/>
      <c r="B419" s="132"/>
      <c r="C419" s="32" t="s">
        <v>127</v>
      </c>
      <c r="D419" s="77"/>
      <c r="E419" s="134"/>
      <c r="F419" s="211"/>
    </row>
    <row r="420" spans="1:6" s="6" customFormat="1" ht="25.5">
      <c r="A420" s="208"/>
      <c r="B420" s="132"/>
      <c r="C420" s="32" t="s">
        <v>128</v>
      </c>
      <c r="D420" s="77"/>
      <c r="E420" s="134"/>
      <c r="F420" s="211"/>
    </row>
    <row r="421" spans="1:6" s="6" customFormat="1" ht="25.5">
      <c r="A421" s="208"/>
      <c r="B421" s="132"/>
      <c r="C421" s="32" t="s">
        <v>129</v>
      </c>
      <c r="D421" s="78"/>
      <c r="E421" s="134"/>
      <c r="F421" s="211"/>
    </row>
    <row r="422" spans="1:6" s="6" customFormat="1" ht="25.5">
      <c r="A422" s="208"/>
      <c r="B422" s="132"/>
      <c r="C422" s="32" t="s">
        <v>130</v>
      </c>
      <c r="D422" s="78"/>
      <c r="E422" s="134"/>
      <c r="F422" s="211"/>
    </row>
    <row r="423" spans="1:6" s="6" customFormat="1" ht="25.5">
      <c r="A423" s="208"/>
      <c r="B423" s="132"/>
      <c r="C423" s="32" t="s">
        <v>131</v>
      </c>
      <c r="D423" s="78"/>
      <c r="E423" s="134"/>
      <c r="F423" s="211"/>
    </row>
    <row r="424" spans="1:6" s="6" customFormat="1" ht="25.5">
      <c r="A424" s="208"/>
      <c r="B424" s="132"/>
      <c r="C424" s="32" t="s">
        <v>132</v>
      </c>
      <c r="D424" s="78"/>
      <c r="E424" s="135"/>
      <c r="F424" s="211"/>
    </row>
    <row r="425" spans="1:6" s="9" customFormat="1" ht="25.5">
      <c r="A425" s="208"/>
      <c r="B425" s="59" t="s">
        <v>17</v>
      </c>
      <c r="C425" s="59" t="s">
        <v>1</v>
      </c>
      <c r="D425" s="76"/>
      <c r="E425" s="83">
        <f>MAX(D425)</f>
        <v>0</v>
      </c>
      <c r="F425" s="211"/>
    </row>
    <row r="426" spans="1:6" s="6" customFormat="1" ht="39.75">
      <c r="A426" s="208"/>
      <c r="B426" s="137" t="s">
        <v>36</v>
      </c>
      <c r="C426" s="34" t="s">
        <v>303</v>
      </c>
      <c r="D426" s="76"/>
      <c r="E426" s="133">
        <f>MAX(D426:D431)</f>
        <v>0</v>
      </c>
      <c r="F426" s="211"/>
    </row>
    <row r="427" spans="1:6" s="6" customFormat="1" ht="39.75">
      <c r="A427" s="208"/>
      <c r="B427" s="137"/>
      <c r="C427" s="34" t="s">
        <v>304</v>
      </c>
      <c r="D427" s="76"/>
      <c r="E427" s="134"/>
      <c r="F427" s="211"/>
    </row>
    <row r="428" spans="1:6" s="6" customFormat="1" ht="39.75">
      <c r="A428" s="208"/>
      <c r="B428" s="137"/>
      <c r="C428" s="34" t="s">
        <v>305</v>
      </c>
      <c r="D428" s="76"/>
      <c r="E428" s="134"/>
      <c r="F428" s="211"/>
    </row>
    <row r="429" spans="1:6" s="6" customFormat="1" ht="39.75">
      <c r="A429" s="208"/>
      <c r="B429" s="137"/>
      <c r="C429" s="34" t="s">
        <v>306</v>
      </c>
      <c r="D429" s="76"/>
      <c r="E429" s="134"/>
      <c r="F429" s="211"/>
    </row>
    <row r="430" spans="1:6" s="6" customFormat="1" ht="39.75">
      <c r="A430" s="208"/>
      <c r="B430" s="137"/>
      <c r="C430" s="34" t="s">
        <v>307</v>
      </c>
      <c r="D430" s="76"/>
      <c r="E430" s="134"/>
      <c r="F430" s="211"/>
    </row>
    <row r="431" spans="1:6" s="6" customFormat="1" ht="39.75">
      <c r="A431" s="208"/>
      <c r="B431" s="137"/>
      <c r="C431" s="34" t="s">
        <v>308</v>
      </c>
      <c r="D431" s="76"/>
      <c r="E431" s="135"/>
      <c r="F431" s="212"/>
    </row>
    <row r="432" spans="1:6" s="6" customFormat="1" ht="15">
      <c r="A432" s="16" t="s">
        <v>52</v>
      </c>
      <c r="B432" s="126" t="s">
        <v>181</v>
      </c>
      <c r="C432" s="127"/>
      <c r="D432" s="127"/>
      <c r="E432" s="127"/>
      <c r="F432" s="128"/>
    </row>
    <row r="433" spans="1:6" s="9" customFormat="1" ht="15">
      <c r="A433" s="28" t="s">
        <v>484</v>
      </c>
      <c r="B433" s="184" t="s">
        <v>169</v>
      </c>
      <c r="C433" s="185"/>
      <c r="D433" s="185"/>
      <c r="E433" s="185"/>
      <c r="F433" s="186"/>
    </row>
    <row r="434" spans="1:6" s="9" customFormat="1" ht="15">
      <c r="A434" s="208" t="s">
        <v>485</v>
      </c>
      <c r="B434" s="140" t="s">
        <v>445</v>
      </c>
      <c r="C434" s="141"/>
      <c r="D434" s="76"/>
      <c r="E434" s="82"/>
      <c r="F434" s="35">
        <f>(2*D434+SUM(E435:E459))/2</f>
        <v>0</v>
      </c>
    </row>
    <row r="435" spans="1:6" s="9" customFormat="1" ht="15">
      <c r="A435" s="208"/>
      <c r="B435" s="142" t="s">
        <v>384</v>
      </c>
      <c r="C435" s="143"/>
      <c r="D435" s="143"/>
      <c r="E435" s="143"/>
      <c r="F435" s="144"/>
    </row>
    <row r="436" spans="1:6" s="9" customFormat="1" ht="15">
      <c r="A436" s="208"/>
      <c r="B436" s="55" t="s">
        <v>12</v>
      </c>
      <c r="C436" s="55" t="s">
        <v>4</v>
      </c>
      <c r="D436" s="76"/>
      <c r="E436" s="83">
        <f>MAX(D436)</f>
        <v>0</v>
      </c>
      <c r="F436" s="210"/>
    </row>
    <row r="437" spans="1:6" s="6" customFormat="1" ht="15">
      <c r="A437" s="208"/>
      <c r="B437" s="131" t="s">
        <v>121</v>
      </c>
      <c r="C437" s="55" t="s">
        <v>122</v>
      </c>
      <c r="D437" s="76"/>
      <c r="E437" s="133">
        <f>MAX(D437:D440)</f>
        <v>0</v>
      </c>
      <c r="F437" s="211"/>
    </row>
    <row r="438" spans="1:6" s="6" customFormat="1" ht="15">
      <c r="A438" s="208"/>
      <c r="B438" s="130"/>
      <c r="C438" s="55" t="s">
        <v>166</v>
      </c>
      <c r="D438" s="76"/>
      <c r="E438" s="134"/>
      <c r="F438" s="211"/>
    </row>
    <row r="439" spans="1:6" s="6" customFormat="1" ht="25.5">
      <c r="A439" s="208"/>
      <c r="B439" s="130"/>
      <c r="C439" s="63" t="s">
        <v>359</v>
      </c>
      <c r="D439" s="76"/>
      <c r="E439" s="134"/>
      <c r="F439" s="211"/>
    </row>
    <row r="440" spans="1:6" s="6" customFormat="1" ht="15">
      <c r="A440" s="208"/>
      <c r="B440" s="130"/>
      <c r="C440" s="63" t="s">
        <v>360</v>
      </c>
      <c r="D440" s="76"/>
      <c r="E440" s="135"/>
      <c r="F440" s="211"/>
    </row>
    <row r="441" spans="1:6" s="9" customFormat="1" ht="15">
      <c r="A441" s="208"/>
      <c r="B441" s="59" t="s">
        <v>48</v>
      </c>
      <c r="C441" s="59" t="s">
        <v>50</v>
      </c>
      <c r="D441" s="76"/>
      <c r="E441" s="83">
        <f>MAX(D441)</f>
        <v>0</v>
      </c>
      <c r="F441" s="211"/>
    </row>
    <row r="442" spans="1:6" s="9" customFormat="1" ht="25.5">
      <c r="A442" s="208"/>
      <c r="B442" s="150" t="s">
        <v>15</v>
      </c>
      <c r="C442" s="32" t="s">
        <v>133</v>
      </c>
      <c r="D442" s="76"/>
      <c r="E442" s="133">
        <f>MAX(D442:D444)</f>
        <v>0</v>
      </c>
      <c r="F442" s="211"/>
    </row>
    <row r="443" spans="1:6" s="9" customFormat="1" ht="25.5">
      <c r="A443" s="208"/>
      <c r="B443" s="150"/>
      <c r="C443" s="32" t="s">
        <v>35</v>
      </c>
      <c r="D443" s="76"/>
      <c r="E443" s="134"/>
      <c r="F443" s="211"/>
    </row>
    <row r="444" spans="1:6" s="9" customFormat="1" ht="25.5">
      <c r="A444" s="208"/>
      <c r="B444" s="150"/>
      <c r="C444" s="32" t="s">
        <v>134</v>
      </c>
      <c r="D444" s="76"/>
      <c r="E444" s="135"/>
      <c r="F444" s="211"/>
    </row>
    <row r="445" spans="1:6" s="6" customFormat="1" ht="25.5">
      <c r="A445" s="208"/>
      <c r="B445" s="132" t="s">
        <v>16</v>
      </c>
      <c r="C445" s="32" t="s">
        <v>125</v>
      </c>
      <c r="D445" s="77"/>
      <c r="E445" s="133">
        <f>MAX(D445:D452)</f>
        <v>0</v>
      </c>
      <c r="F445" s="211"/>
    </row>
    <row r="446" spans="1:6" s="6" customFormat="1" ht="25.5">
      <c r="A446" s="208"/>
      <c r="B446" s="132"/>
      <c r="C446" s="32" t="s">
        <v>126</v>
      </c>
      <c r="D446" s="77"/>
      <c r="E446" s="134"/>
      <c r="F446" s="211"/>
    </row>
    <row r="447" spans="1:6" s="6" customFormat="1" ht="25.5">
      <c r="A447" s="208"/>
      <c r="B447" s="132"/>
      <c r="C447" s="32" t="s">
        <v>127</v>
      </c>
      <c r="D447" s="77"/>
      <c r="E447" s="134"/>
      <c r="F447" s="211"/>
    </row>
    <row r="448" spans="1:6" s="6" customFormat="1" ht="25.5">
      <c r="A448" s="208"/>
      <c r="B448" s="132"/>
      <c r="C448" s="32" t="s">
        <v>128</v>
      </c>
      <c r="D448" s="77"/>
      <c r="E448" s="134"/>
      <c r="F448" s="211"/>
    </row>
    <row r="449" spans="1:6" s="6" customFormat="1" ht="25.5">
      <c r="A449" s="208"/>
      <c r="B449" s="132"/>
      <c r="C449" s="32" t="s">
        <v>129</v>
      </c>
      <c r="D449" s="78"/>
      <c r="E449" s="134"/>
      <c r="F449" s="211"/>
    </row>
    <row r="450" spans="1:6" s="6" customFormat="1" ht="25.5">
      <c r="A450" s="208"/>
      <c r="B450" s="132"/>
      <c r="C450" s="32" t="s">
        <v>130</v>
      </c>
      <c r="D450" s="78"/>
      <c r="E450" s="134"/>
      <c r="F450" s="211"/>
    </row>
    <row r="451" spans="1:6" s="6" customFormat="1" ht="25.5">
      <c r="A451" s="208"/>
      <c r="B451" s="132"/>
      <c r="C451" s="32" t="s">
        <v>131</v>
      </c>
      <c r="D451" s="78"/>
      <c r="E451" s="134"/>
      <c r="F451" s="211"/>
    </row>
    <row r="452" spans="1:6" s="6" customFormat="1" ht="25.5">
      <c r="A452" s="208"/>
      <c r="B452" s="132"/>
      <c r="C452" s="32" t="s">
        <v>132</v>
      </c>
      <c r="D452" s="78"/>
      <c r="E452" s="135"/>
      <c r="F452" s="211"/>
    </row>
    <row r="453" spans="1:6" s="9" customFormat="1" ht="25.5">
      <c r="A453" s="208"/>
      <c r="B453" s="59" t="s">
        <v>17</v>
      </c>
      <c r="C453" s="59" t="s">
        <v>1</v>
      </c>
      <c r="D453" s="76"/>
      <c r="E453" s="83">
        <f>MAX(D453)</f>
        <v>0</v>
      </c>
      <c r="F453" s="211"/>
    </row>
    <row r="454" spans="1:6" s="6" customFormat="1" ht="39.75">
      <c r="A454" s="208"/>
      <c r="B454" s="137" t="s">
        <v>36</v>
      </c>
      <c r="C454" s="34" t="s">
        <v>303</v>
      </c>
      <c r="D454" s="76"/>
      <c r="E454" s="133">
        <f>MAX(D454:D459)</f>
        <v>0</v>
      </c>
      <c r="F454" s="211"/>
    </row>
    <row r="455" spans="1:6" s="6" customFormat="1" ht="39.75">
      <c r="A455" s="208"/>
      <c r="B455" s="137"/>
      <c r="C455" s="34" t="s">
        <v>304</v>
      </c>
      <c r="D455" s="76"/>
      <c r="E455" s="134"/>
      <c r="F455" s="211"/>
    </row>
    <row r="456" spans="1:6" s="6" customFormat="1" ht="39.75">
      <c r="A456" s="208"/>
      <c r="B456" s="137"/>
      <c r="C456" s="34" t="s">
        <v>305</v>
      </c>
      <c r="D456" s="76"/>
      <c r="E456" s="134"/>
      <c r="F456" s="211"/>
    </row>
    <row r="457" spans="1:6" s="6" customFormat="1" ht="39.75">
      <c r="A457" s="208"/>
      <c r="B457" s="137"/>
      <c r="C457" s="34" t="s">
        <v>306</v>
      </c>
      <c r="D457" s="76"/>
      <c r="E457" s="134"/>
      <c r="F457" s="211"/>
    </row>
    <row r="458" spans="1:6" s="6" customFormat="1" ht="39.75">
      <c r="A458" s="208"/>
      <c r="B458" s="137"/>
      <c r="C458" s="34" t="s">
        <v>307</v>
      </c>
      <c r="D458" s="76"/>
      <c r="E458" s="134"/>
      <c r="F458" s="211"/>
    </row>
    <row r="459" spans="1:6" s="6" customFormat="1" ht="39.75">
      <c r="A459" s="208"/>
      <c r="B459" s="137"/>
      <c r="C459" s="34" t="s">
        <v>308</v>
      </c>
      <c r="D459" s="76"/>
      <c r="E459" s="135"/>
      <c r="F459" s="212"/>
    </row>
    <row r="460" spans="1:6" s="9" customFormat="1" ht="15">
      <c r="A460" s="28" t="s">
        <v>486</v>
      </c>
      <c r="B460" s="222" t="s">
        <v>171</v>
      </c>
      <c r="C460" s="223"/>
      <c r="D460" s="223"/>
      <c r="E460" s="223"/>
      <c r="F460" s="224"/>
    </row>
    <row r="461" spans="1:6" s="9" customFormat="1" ht="15">
      <c r="A461" s="208" t="s">
        <v>487</v>
      </c>
      <c r="B461" s="140" t="s">
        <v>445</v>
      </c>
      <c r="C461" s="141"/>
      <c r="D461" s="76"/>
      <c r="E461" s="82"/>
      <c r="F461" s="35">
        <f>(2*D461+SUM(E462:E489))/2</f>
        <v>0</v>
      </c>
    </row>
    <row r="462" spans="1:6" s="9" customFormat="1" ht="15">
      <c r="A462" s="208"/>
      <c r="B462" s="142" t="s">
        <v>384</v>
      </c>
      <c r="C462" s="143"/>
      <c r="D462" s="143"/>
      <c r="E462" s="143"/>
      <c r="F462" s="144"/>
    </row>
    <row r="463" spans="1:6" s="9" customFormat="1" ht="15">
      <c r="A463" s="208"/>
      <c r="B463" s="55" t="s">
        <v>12</v>
      </c>
      <c r="C463" s="55" t="s">
        <v>4</v>
      </c>
      <c r="D463" s="76"/>
      <c r="E463" s="83">
        <f>MAX(D463)</f>
        <v>0</v>
      </c>
      <c r="F463" s="210"/>
    </row>
    <row r="464" spans="1:6" s="6" customFormat="1" ht="15">
      <c r="A464" s="208"/>
      <c r="B464" s="131" t="s">
        <v>121</v>
      </c>
      <c r="C464" s="55" t="s">
        <v>122</v>
      </c>
      <c r="D464" s="76"/>
      <c r="E464" s="133">
        <f>MAX(D464:D467)</f>
        <v>0</v>
      </c>
      <c r="F464" s="211"/>
    </row>
    <row r="465" spans="1:6" s="6" customFormat="1" ht="15">
      <c r="A465" s="208"/>
      <c r="B465" s="130"/>
      <c r="C465" s="55" t="s">
        <v>166</v>
      </c>
      <c r="D465" s="76"/>
      <c r="E465" s="134"/>
      <c r="F465" s="211"/>
    </row>
    <row r="466" spans="1:6" s="6" customFormat="1" ht="25.5">
      <c r="A466" s="208"/>
      <c r="B466" s="130"/>
      <c r="C466" s="63" t="s">
        <v>359</v>
      </c>
      <c r="D466" s="76"/>
      <c r="E466" s="134"/>
      <c r="F466" s="211"/>
    </row>
    <row r="467" spans="1:6" s="6" customFormat="1" ht="15">
      <c r="A467" s="208"/>
      <c r="B467" s="130"/>
      <c r="C467" s="63" t="s">
        <v>360</v>
      </c>
      <c r="D467" s="76"/>
      <c r="E467" s="135"/>
      <c r="F467" s="211"/>
    </row>
    <row r="468" spans="1:6" s="6" customFormat="1" ht="25.5">
      <c r="A468" s="208"/>
      <c r="B468" s="55" t="s">
        <v>170</v>
      </c>
      <c r="C468" s="55" t="s">
        <v>182</v>
      </c>
      <c r="D468" s="76"/>
      <c r="E468" s="83">
        <f>MAX(D468)</f>
        <v>0</v>
      </c>
      <c r="F468" s="211"/>
    </row>
    <row r="469" spans="1:6" s="6" customFormat="1" ht="38.25">
      <c r="A469" s="208"/>
      <c r="B469" s="55" t="s">
        <v>14</v>
      </c>
      <c r="C469" s="38" t="s">
        <v>183</v>
      </c>
      <c r="D469" s="76"/>
      <c r="E469" s="83">
        <f>MAX(D469)</f>
        <v>0</v>
      </c>
      <c r="F469" s="211"/>
    </row>
    <row r="470" spans="1:6" s="6" customFormat="1" ht="15">
      <c r="A470" s="208"/>
      <c r="B470" s="55" t="s">
        <v>138</v>
      </c>
      <c r="C470" s="55" t="s">
        <v>184</v>
      </c>
      <c r="D470" s="76"/>
      <c r="E470" s="83">
        <f>MAX(D470)</f>
        <v>0</v>
      </c>
      <c r="F470" s="211"/>
    </row>
    <row r="471" spans="1:6" s="9" customFormat="1" ht="15">
      <c r="A471" s="208"/>
      <c r="B471" s="59" t="s">
        <v>48</v>
      </c>
      <c r="C471" s="59" t="s">
        <v>50</v>
      </c>
      <c r="D471" s="76"/>
      <c r="E471" s="83">
        <f>MAX(D471)</f>
        <v>0</v>
      </c>
      <c r="F471" s="211"/>
    </row>
    <row r="472" spans="1:6" s="9" customFormat="1" ht="25.5">
      <c r="A472" s="208"/>
      <c r="B472" s="150" t="s">
        <v>15</v>
      </c>
      <c r="C472" s="32" t="s">
        <v>133</v>
      </c>
      <c r="D472" s="76"/>
      <c r="E472" s="133">
        <f>MAX(D472:D474)</f>
        <v>0</v>
      </c>
      <c r="F472" s="211"/>
    </row>
    <row r="473" spans="1:6" s="9" customFormat="1" ht="25.5">
      <c r="A473" s="208"/>
      <c r="B473" s="150"/>
      <c r="C473" s="32" t="s">
        <v>35</v>
      </c>
      <c r="D473" s="76"/>
      <c r="E473" s="134"/>
      <c r="F473" s="211"/>
    </row>
    <row r="474" spans="1:6" s="9" customFormat="1" ht="25.5">
      <c r="A474" s="208"/>
      <c r="B474" s="150"/>
      <c r="C474" s="32" t="s">
        <v>134</v>
      </c>
      <c r="D474" s="76"/>
      <c r="E474" s="135"/>
      <c r="F474" s="211"/>
    </row>
    <row r="475" spans="1:6" s="6" customFormat="1" ht="25.5">
      <c r="A475" s="208"/>
      <c r="B475" s="132" t="s">
        <v>16</v>
      </c>
      <c r="C475" s="32" t="s">
        <v>125</v>
      </c>
      <c r="D475" s="77"/>
      <c r="E475" s="133">
        <f>MAX(D475:D482)</f>
        <v>0</v>
      </c>
      <c r="F475" s="211"/>
    </row>
    <row r="476" spans="1:6" s="6" customFormat="1" ht="25.5">
      <c r="A476" s="208"/>
      <c r="B476" s="132"/>
      <c r="C476" s="32" t="s">
        <v>126</v>
      </c>
      <c r="D476" s="77"/>
      <c r="E476" s="134"/>
      <c r="F476" s="211"/>
    </row>
    <row r="477" spans="1:6" s="6" customFormat="1" ht="25.5">
      <c r="A477" s="208"/>
      <c r="B477" s="132"/>
      <c r="C477" s="32" t="s">
        <v>127</v>
      </c>
      <c r="D477" s="77"/>
      <c r="E477" s="134"/>
      <c r="F477" s="211"/>
    </row>
    <row r="478" spans="1:6" s="6" customFormat="1" ht="25.5">
      <c r="A478" s="208"/>
      <c r="B478" s="132"/>
      <c r="C478" s="32" t="s">
        <v>128</v>
      </c>
      <c r="D478" s="77"/>
      <c r="E478" s="134"/>
      <c r="F478" s="211"/>
    </row>
    <row r="479" spans="1:6" s="6" customFormat="1" ht="25.5">
      <c r="A479" s="208"/>
      <c r="B479" s="132"/>
      <c r="C479" s="32" t="s">
        <v>129</v>
      </c>
      <c r="D479" s="78"/>
      <c r="E479" s="134"/>
      <c r="F479" s="211"/>
    </row>
    <row r="480" spans="1:6" s="6" customFormat="1" ht="25.5">
      <c r="A480" s="208"/>
      <c r="B480" s="132"/>
      <c r="C480" s="32" t="s">
        <v>130</v>
      </c>
      <c r="D480" s="78"/>
      <c r="E480" s="134"/>
      <c r="F480" s="211"/>
    </row>
    <row r="481" spans="1:6" s="6" customFormat="1" ht="25.5">
      <c r="A481" s="208"/>
      <c r="B481" s="132"/>
      <c r="C481" s="32" t="s">
        <v>131</v>
      </c>
      <c r="D481" s="78"/>
      <c r="E481" s="134"/>
      <c r="F481" s="211"/>
    </row>
    <row r="482" spans="1:6" s="6" customFormat="1" ht="25.5">
      <c r="A482" s="208"/>
      <c r="B482" s="132"/>
      <c r="C482" s="32" t="s">
        <v>132</v>
      </c>
      <c r="D482" s="78"/>
      <c r="E482" s="135"/>
      <c r="F482" s="211"/>
    </row>
    <row r="483" spans="1:6" s="9" customFormat="1" ht="25.5">
      <c r="A483" s="208"/>
      <c r="B483" s="59" t="s">
        <v>17</v>
      </c>
      <c r="C483" s="59" t="s">
        <v>1</v>
      </c>
      <c r="D483" s="76"/>
      <c r="E483" s="83">
        <f>MAX(D483)</f>
        <v>0</v>
      </c>
      <c r="F483" s="211"/>
    </row>
    <row r="484" spans="1:6" s="6" customFormat="1" ht="39.75">
      <c r="A484" s="208"/>
      <c r="B484" s="137" t="s">
        <v>36</v>
      </c>
      <c r="C484" s="34" t="s">
        <v>303</v>
      </c>
      <c r="D484" s="76"/>
      <c r="E484" s="133">
        <f>MAX(D484:D489)</f>
        <v>0</v>
      </c>
      <c r="F484" s="211"/>
    </row>
    <row r="485" spans="1:6" s="6" customFormat="1" ht="39.75">
      <c r="A485" s="208"/>
      <c r="B485" s="137"/>
      <c r="C485" s="34" t="s">
        <v>304</v>
      </c>
      <c r="D485" s="76"/>
      <c r="E485" s="134"/>
      <c r="F485" s="211"/>
    </row>
    <row r="486" spans="1:6" s="6" customFormat="1" ht="39.75">
      <c r="A486" s="208"/>
      <c r="B486" s="137"/>
      <c r="C486" s="34" t="s">
        <v>305</v>
      </c>
      <c r="D486" s="76"/>
      <c r="E486" s="134"/>
      <c r="F486" s="211"/>
    </row>
    <row r="487" spans="1:6" s="6" customFormat="1" ht="39.75">
      <c r="A487" s="208"/>
      <c r="B487" s="137"/>
      <c r="C487" s="34" t="s">
        <v>306</v>
      </c>
      <c r="D487" s="76"/>
      <c r="E487" s="134"/>
      <c r="F487" s="211"/>
    </row>
    <row r="488" spans="1:6" s="6" customFormat="1" ht="39.75">
      <c r="A488" s="208"/>
      <c r="B488" s="137"/>
      <c r="C488" s="34" t="s">
        <v>307</v>
      </c>
      <c r="D488" s="76"/>
      <c r="E488" s="134"/>
      <c r="F488" s="211"/>
    </row>
    <row r="489" spans="1:6" s="6" customFormat="1" ht="39.75">
      <c r="A489" s="208"/>
      <c r="B489" s="137"/>
      <c r="C489" s="34" t="s">
        <v>308</v>
      </c>
      <c r="D489" s="76"/>
      <c r="E489" s="135"/>
      <c r="F489" s="212"/>
    </row>
    <row r="490" spans="1:6" s="70" customFormat="1" ht="15">
      <c r="A490" s="74" t="s">
        <v>488</v>
      </c>
      <c r="B490" s="156" t="s">
        <v>173</v>
      </c>
      <c r="C490" s="157"/>
      <c r="D490" s="157"/>
      <c r="E490" s="157"/>
      <c r="F490" s="158"/>
    </row>
    <row r="491" spans="1:6" s="70" customFormat="1" ht="15">
      <c r="A491" s="129" t="s">
        <v>489</v>
      </c>
      <c r="B491" s="140" t="s">
        <v>445</v>
      </c>
      <c r="C491" s="141"/>
      <c r="D491" s="76"/>
      <c r="E491" s="82"/>
      <c r="F491" s="35">
        <f>(2*D491+SUM(E492:E518))/2</f>
        <v>0</v>
      </c>
    </row>
    <row r="492" spans="1:6" s="70" customFormat="1" ht="15">
      <c r="A492" s="129"/>
      <c r="B492" s="156" t="s">
        <v>384</v>
      </c>
      <c r="C492" s="157"/>
      <c r="D492" s="157"/>
      <c r="E492" s="157"/>
      <c r="F492" s="158"/>
    </row>
    <row r="493" spans="1:6" s="70" customFormat="1" ht="15">
      <c r="A493" s="129"/>
      <c r="B493" s="63" t="s">
        <v>12</v>
      </c>
      <c r="C493" s="63" t="s">
        <v>4</v>
      </c>
      <c r="D493" s="92"/>
      <c r="E493" s="83">
        <f>MAX(D493)</f>
        <v>0</v>
      </c>
      <c r="F493" s="218"/>
    </row>
    <row r="494" spans="1:6" s="71" customFormat="1" ht="15">
      <c r="A494" s="129"/>
      <c r="B494" s="139" t="s">
        <v>121</v>
      </c>
      <c r="C494" s="63" t="s">
        <v>122</v>
      </c>
      <c r="D494" s="92"/>
      <c r="E494" s="159">
        <f>MAX(D494:D497)</f>
        <v>0</v>
      </c>
      <c r="F494" s="219"/>
    </row>
    <row r="495" spans="1:6" s="71" customFormat="1" ht="15">
      <c r="A495" s="129"/>
      <c r="B495" s="139"/>
      <c r="C495" s="63" t="s">
        <v>166</v>
      </c>
      <c r="D495" s="92"/>
      <c r="E495" s="160"/>
      <c r="F495" s="219"/>
    </row>
    <row r="496" spans="1:6" s="71" customFormat="1" ht="25.5">
      <c r="A496" s="129"/>
      <c r="B496" s="139"/>
      <c r="C496" s="63" t="s">
        <v>359</v>
      </c>
      <c r="D496" s="92"/>
      <c r="E496" s="160"/>
      <c r="F496" s="219"/>
    </row>
    <row r="497" spans="1:6" s="71" customFormat="1" ht="15">
      <c r="A497" s="129"/>
      <c r="B497" s="139"/>
      <c r="C497" s="63" t="s">
        <v>360</v>
      </c>
      <c r="D497" s="92"/>
      <c r="E497" s="161"/>
      <c r="F497" s="219"/>
    </row>
    <row r="498" spans="1:6" s="71" customFormat="1" ht="25.5">
      <c r="A498" s="129"/>
      <c r="B498" s="63" t="s">
        <v>170</v>
      </c>
      <c r="C498" s="63" t="s">
        <v>182</v>
      </c>
      <c r="D498" s="92"/>
      <c r="E498" s="83">
        <f>MAX(D498)</f>
        <v>0</v>
      </c>
      <c r="F498" s="219"/>
    </row>
    <row r="499" spans="1:6" s="71" customFormat="1" ht="38.25">
      <c r="A499" s="129"/>
      <c r="B499" s="63" t="s">
        <v>14</v>
      </c>
      <c r="C499" s="65" t="s">
        <v>183</v>
      </c>
      <c r="D499" s="92"/>
      <c r="E499" s="83">
        <f>MAX(D499)</f>
        <v>0</v>
      </c>
      <c r="F499" s="219"/>
    </row>
    <row r="500" spans="1:6" s="70" customFormat="1" ht="15">
      <c r="A500" s="129"/>
      <c r="B500" s="69" t="s">
        <v>48</v>
      </c>
      <c r="C500" s="69" t="s">
        <v>50</v>
      </c>
      <c r="D500" s="92"/>
      <c r="E500" s="83">
        <f>MAX(D500)</f>
        <v>0</v>
      </c>
      <c r="F500" s="219"/>
    </row>
    <row r="501" spans="1:6" s="70" customFormat="1" ht="25.5">
      <c r="A501" s="129"/>
      <c r="B501" s="152" t="s">
        <v>15</v>
      </c>
      <c r="C501" s="64" t="s">
        <v>133</v>
      </c>
      <c r="D501" s="92"/>
      <c r="E501" s="159">
        <f>MAX(D501:D503)</f>
        <v>0</v>
      </c>
      <c r="F501" s="219"/>
    </row>
    <row r="502" spans="1:6" s="70" customFormat="1" ht="25.5">
      <c r="A502" s="129"/>
      <c r="B502" s="152"/>
      <c r="C502" s="64" t="s">
        <v>35</v>
      </c>
      <c r="D502" s="92"/>
      <c r="E502" s="160"/>
      <c r="F502" s="219"/>
    </row>
    <row r="503" spans="1:6" s="70" customFormat="1" ht="25.5">
      <c r="A503" s="129"/>
      <c r="B503" s="152"/>
      <c r="C503" s="64" t="s">
        <v>134</v>
      </c>
      <c r="D503" s="92"/>
      <c r="E503" s="161"/>
      <c r="F503" s="219"/>
    </row>
    <row r="504" spans="1:6" s="71" customFormat="1" ht="25.5">
      <c r="A504" s="129"/>
      <c r="B504" s="151" t="s">
        <v>16</v>
      </c>
      <c r="C504" s="64" t="s">
        <v>125</v>
      </c>
      <c r="D504" s="93"/>
      <c r="E504" s="159">
        <f>MAX(D504:D511)</f>
        <v>0</v>
      </c>
      <c r="F504" s="219"/>
    </row>
    <row r="505" spans="1:6" s="71" customFormat="1" ht="25.5">
      <c r="A505" s="129"/>
      <c r="B505" s="151"/>
      <c r="C505" s="64" t="s">
        <v>126</v>
      </c>
      <c r="D505" s="93"/>
      <c r="E505" s="160"/>
      <c r="F505" s="219"/>
    </row>
    <row r="506" spans="1:6" s="71" customFormat="1" ht="25.5">
      <c r="A506" s="129"/>
      <c r="B506" s="151"/>
      <c r="C506" s="64" t="s">
        <v>127</v>
      </c>
      <c r="D506" s="93"/>
      <c r="E506" s="160"/>
      <c r="F506" s="219"/>
    </row>
    <row r="507" spans="1:6" s="71" customFormat="1" ht="25.5">
      <c r="A507" s="129"/>
      <c r="B507" s="151"/>
      <c r="C507" s="64" t="s">
        <v>128</v>
      </c>
      <c r="D507" s="93"/>
      <c r="E507" s="160"/>
      <c r="F507" s="219"/>
    </row>
    <row r="508" spans="1:6" s="71" customFormat="1" ht="25.5">
      <c r="A508" s="129"/>
      <c r="B508" s="151"/>
      <c r="C508" s="64" t="s">
        <v>129</v>
      </c>
      <c r="D508" s="94"/>
      <c r="E508" s="160"/>
      <c r="F508" s="219"/>
    </row>
    <row r="509" spans="1:6" s="71" customFormat="1" ht="25.5">
      <c r="A509" s="129"/>
      <c r="B509" s="151"/>
      <c r="C509" s="64" t="s">
        <v>130</v>
      </c>
      <c r="D509" s="94"/>
      <c r="E509" s="160"/>
      <c r="F509" s="219"/>
    </row>
    <row r="510" spans="1:6" s="71" customFormat="1" ht="25.5">
      <c r="A510" s="129"/>
      <c r="B510" s="151"/>
      <c r="C510" s="64" t="s">
        <v>131</v>
      </c>
      <c r="D510" s="94"/>
      <c r="E510" s="160"/>
      <c r="F510" s="219"/>
    </row>
    <row r="511" spans="1:6" s="71" customFormat="1" ht="25.5">
      <c r="A511" s="129"/>
      <c r="B511" s="151"/>
      <c r="C511" s="64" t="s">
        <v>132</v>
      </c>
      <c r="D511" s="94"/>
      <c r="E511" s="161"/>
      <c r="F511" s="219"/>
    </row>
    <row r="512" spans="1:6" s="70" customFormat="1" ht="25.5">
      <c r="A512" s="129"/>
      <c r="B512" s="69" t="s">
        <v>17</v>
      </c>
      <c r="C512" s="69" t="s">
        <v>1</v>
      </c>
      <c r="D512" s="92"/>
      <c r="E512" s="83">
        <f>MAX(D512)</f>
        <v>0</v>
      </c>
      <c r="F512" s="219"/>
    </row>
    <row r="513" spans="1:6" s="71" customFormat="1" ht="39.75">
      <c r="A513" s="129"/>
      <c r="B513" s="152" t="s">
        <v>36</v>
      </c>
      <c r="C513" s="65" t="s">
        <v>347</v>
      </c>
      <c r="D513" s="92"/>
      <c r="E513" s="159">
        <f>MAX(D513:D518)</f>
        <v>0</v>
      </c>
      <c r="F513" s="219"/>
    </row>
    <row r="514" spans="1:6" s="71" customFormat="1" ht="39.75">
      <c r="A514" s="129"/>
      <c r="B514" s="152"/>
      <c r="C514" s="65" t="s">
        <v>348</v>
      </c>
      <c r="D514" s="92"/>
      <c r="E514" s="160"/>
      <c r="F514" s="219"/>
    </row>
    <row r="515" spans="1:6" s="71" customFormat="1" ht="39.75">
      <c r="A515" s="129"/>
      <c r="B515" s="152"/>
      <c r="C515" s="65" t="s">
        <v>349</v>
      </c>
      <c r="D515" s="92"/>
      <c r="E515" s="160"/>
      <c r="F515" s="219"/>
    </row>
    <row r="516" spans="1:6" s="71" customFormat="1" ht="39.75">
      <c r="A516" s="129"/>
      <c r="B516" s="152"/>
      <c r="C516" s="65" t="s">
        <v>350</v>
      </c>
      <c r="D516" s="92"/>
      <c r="E516" s="160"/>
      <c r="F516" s="219"/>
    </row>
    <row r="517" spans="1:6" s="71" customFormat="1" ht="39.75">
      <c r="A517" s="129"/>
      <c r="B517" s="152"/>
      <c r="C517" s="65" t="s">
        <v>351</v>
      </c>
      <c r="D517" s="92"/>
      <c r="E517" s="160"/>
      <c r="F517" s="219"/>
    </row>
    <row r="518" spans="1:6" s="71" customFormat="1" ht="39.75">
      <c r="A518" s="129"/>
      <c r="B518" s="152"/>
      <c r="C518" s="65" t="s">
        <v>352</v>
      </c>
      <c r="D518" s="92"/>
      <c r="E518" s="161"/>
      <c r="F518" s="220"/>
    </row>
    <row r="519" spans="1:6" s="9" customFormat="1" ht="15">
      <c r="A519" s="74" t="s">
        <v>490</v>
      </c>
      <c r="B519" s="156" t="s">
        <v>174</v>
      </c>
      <c r="C519" s="157"/>
      <c r="D519" s="157"/>
      <c r="E519" s="157"/>
      <c r="F519" s="158"/>
    </row>
    <row r="520" spans="1:6" s="9" customFormat="1" ht="15">
      <c r="A520" s="129" t="s">
        <v>491</v>
      </c>
      <c r="B520" s="140" t="s">
        <v>445</v>
      </c>
      <c r="C520" s="141"/>
      <c r="D520" s="76"/>
      <c r="E520" s="82"/>
      <c r="F520" s="35">
        <f>(2*D520+SUM(E521:E547))/2</f>
        <v>0</v>
      </c>
    </row>
    <row r="521" spans="1:6" s="9" customFormat="1" ht="15">
      <c r="A521" s="129"/>
      <c r="B521" s="142" t="s">
        <v>384</v>
      </c>
      <c r="C521" s="143"/>
      <c r="D521" s="143"/>
      <c r="E521" s="143"/>
      <c r="F521" s="144"/>
    </row>
    <row r="522" spans="1:6" s="9" customFormat="1" ht="102">
      <c r="A522" s="129"/>
      <c r="B522" s="58" t="s">
        <v>47</v>
      </c>
      <c r="C522" s="69" t="s">
        <v>165</v>
      </c>
      <c r="D522" s="76"/>
      <c r="E522" s="83">
        <f>MAX(D522)</f>
        <v>0</v>
      </c>
      <c r="F522" s="210"/>
    </row>
    <row r="523" spans="1:6" s="9" customFormat="1" ht="15">
      <c r="A523" s="129"/>
      <c r="B523" s="55" t="s">
        <v>12</v>
      </c>
      <c r="C523" s="55" t="s">
        <v>4</v>
      </c>
      <c r="D523" s="76"/>
      <c r="E523" s="83">
        <f>MAX(D523)</f>
        <v>0</v>
      </c>
      <c r="F523" s="211"/>
    </row>
    <row r="524" spans="1:6" s="6" customFormat="1" ht="15">
      <c r="A524" s="129"/>
      <c r="B524" s="131" t="s">
        <v>121</v>
      </c>
      <c r="C524" s="55" t="s">
        <v>122</v>
      </c>
      <c r="D524" s="76"/>
      <c r="E524" s="133">
        <f>MAX(D524:D527)</f>
        <v>0</v>
      </c>
      <c r="F524" s="211"/>
    </row>
    <row r="525" spans="1:6" s="6" customFormat="1" ht="15">
      <c r="A525" s="129"/>
      <c r="B525" s="130"/>
      <c r="C525" s="55" t="s">
        <v>166</v>
      </c>
      <c r="D525" s="76"/>
      <c r="E525" s="134"/>
      <c r="F525" s="211"/>
    </row>
    <row r="526" spans="1:6" s="6" customFormat="1" ht="25.5">
      <c r="A526" s="129"/>
      <c r="B526" s="130"/>
      <c r="C526" s="63" t="s">
        <v>359</v>
      </c>
      <c r="D526" s="76"/>
      <c r="E526" s="134"/>
      <c r="F526" s="211"/>
    </row>
    <row r="527" spans="1:6" s="6" customFormat="1" ht="15">
      <c r="A527" s="129"/>
      <c r="B527" s="130"/>
      <c r="C527" s="63" t="s">
        <v>360</v>
      </c>
      <c r="D527" s="76"/>
      <c r="E527" s="135"/>
      <c r="F527" s="211"/>
    </row>
    <row r="528" spans="1:6" s="6" customFormat="1" ht="15">
      <c r="A528" s="129"/>
      <c r="B528" s="55" t="s">
        <v>138</v>
      </c>
      <c r="C528" s="55" t="s">
        <v>184</v>
      </c>
      <c r="D528" s="76"/>
      <c r="E528" s="83">
        <f>MAX(D528)</f>
        <v>0</v>
      </c>
      <c r="F528" s="211"/>
    </row>
    <row r="529" spans="1:6" s="9" customFormat="1" ht="15">
      <c r="A529" s="129"/>
      <c r="B529" s="59" t="s">
        <v>48</v>
      </c>
      <c r="C529" s="59" t="s">
        <v>50</v>
      </c>
      <c r="D529" s="76"/>
      <c r="E529" s="83">
        <f>MAX(D529)</f>
        <v>0</v>
      </c>
      <c r="F529" s="211"/>
    </row>
    <row r="530" spans="1:6" s="9" customFormat="1" ht="25.5">
      <c r="A530" s="129"/>
      <c r="B530" s="150" t="s">
        <v>15</v>
      </c>
      <c r="C530" s="32" t="s">
        <v>133</v>
      </c>
      <c r="D530" s="76"/>
      <c r="E530" s="133">
        <f>MAX(D530:D532)</f>
        <v>0</v>
      </c>
      <c r="F530" s="211"/>
    </row>
    <row r="531" spans="1:6" s="9" customFormat="1" ht="25.5">
      <c r="A531" s="129"/>
      <c r="B531" s="150"/>
      <c r="C531" s="32" t="s">
        <v>35</v>
      </c>
      <c r="D531" s="76"/>
      <c r="E531" s="134"/>
      <c r="F531" s="211"/>
    </row>
    <row r="532" spans="1:6" s="9" customFormat="1" ht="25.5">
      <c r="A532" s="129"/>
      <c r="B532" s="150"/>
      <c r="C532" s="32" t="s">
        <v>134</v>
      </c>
      <c r="D532" s="76"/>
      <c r="E532" s="135"/>
      <c r="F532" s="211"/>
    </row>
    <row r="533" spans="1:6" s="6" customFormat="1" ht="25.5">
      <c r="A533" s="129"/>
      <c r="B533" s="132" t="s">
        <v>16</v>
      </c>
      <c r="C533" s="32" t="s">
        <v>125</v>
      </c>
      <c r="D533" s="77"/>
      <c r="E533" s="133">
        <f>MAX(D533:D540)</f>
        <v>0</v>
      </c>
      <c r="F533" s="211"/>
    </row>
    <row r="534" spans="1:6" s="6" customFormat="1" ht="25.5">
      <c r="A534" s="129"/>
      <c r="B534" s="132"/>
      <c r="C534" s="32" t="s">
        <v>126</v>
      </c>
      <c r="D534" s="77"/>
      <c r="E534" s="134"/>
      <c r="F534" s="211"/>
    </row>
    <row r="535" spans="1:6" s="6" customFormat="1" ht="25.5">
      <c r="A535" s="129"/>
      <c r="B535" s="132"/>
      <c r="C535" s="32" t="s">
        <v>127</v>
      </c>
      <c r="D535" s="77"/>
      <c r="E535" s="134"/>
      <c r="F535" s="211"/>
    </row>
    <row r="536" spans="1:6" s="6" customFormat="1" ht="25.5">
      <c r="A536" s="129"/>
      <c r="B536" s="132"/>
      <c r="C536" s="32" t="s">
        <v>128</v>
      </c>
      <c r="D536" s="77"/>
      <c r="E536" s="134"/>
      <c r="F536" s="211"/>
    </row>
    <row r="537" spans="1:6" s="6" customFormat="1" ht="25.5">
      <c r="A537" s="129"/>
      <c r="B537" s="132"/>
      <c r="C537" s="32" t="s">
        <v>129</v>
      </c>
      <c r="D537" s="78"/>
      <c r="E537" s="134"/>
      <c r="F537" s="211"/>
    </row>
    <row r="538" spans="1:6" s="6" customFormat="1" ht="25.5">
      <c r="A538" s="129"/>
      <c r="B538" s="132"/>
      <c r="C538" s="32" t="s">
        <v>130</v>
      </c>
      <c r="D538" s="78"/>
      <c r="E538" s="134"/>
      <c r="F538" s="211"/>
    </row>
    <row r="539" spans="1:6" s="6" customFormat="1" ht="25.5">
      <c r="A539" s="129"/>
      <c r="B539" s="132"/>
      <c r="C539" s="32" t="s">
        <v>131</v>
      </c>
      <c r="D539" s="78"/>
      <c r="E539" s="134"/>
      <c r="F539" s="211"/>
    </row>
    <row r="540" spans="1:6" s="6" customFormat="1" ht="25.5">
      <c r="A540" s="129"/>
      <c r="B540" s="132"/>
      <c r="C540" s="32" t="s">
        <v>132</v>
      </c>
      <c r="D540" s="78"/>
      <c r="E540" s="135"/>
      <c r="F540" s="211"/>
    </row>
    <row r="541" spans="1:6" s="9" customFormat="1" ht="25.5">
      <c r="A541" s="129"/>
      <c r="B541" s="59" t="s">
        <v>17</v>
      </c>
      <c r="C541" s="59" t="s">
        <v>1</v>
      </c>
      <c r="D541" s="76"/>
      <c r="E541" s="83">
        <f>MAX(D541)</f>
        <v>0</v>
      </c>
      <c r="F541" s="211"/>
    </row>
    <row r="542" spans="1:6" s="6" customFormat="1" ht="39.75">
      <c r="A542" s="129"/>
      <c r="B542" s="137" t="s">
        <v>36</v>
      </c>
      <c r="C542" s="34" t="s">
        <v>303</v>
      </c>
      <c r="D542" s="76"/>
      <c r="E542" s="133">
        <f>MAX(D542:D547)</f>
        <v>0</v>
      </c>
      <c r="F542" s="211"/>
    </row>
    <row r="543" spans="1:6" s="6" customFormat="1" ht="39.75">
      <c r="A543" s="129"/>
      <c r="B543" s="137"/>
      <c r="C543" s="34" t="s">
        <v>304</v>
      </c>
      <c r="D543" s="76"/>
      <c r="E543" s="134"/>
      <c r="F543" s="211"/>
    </row>
    <row r="544" spans="1:6" s="6" customFormat="1" ht="39.75">
      <c r="A544" s="129"/>
      <c r="B544" s="137"/>
      <c r="C544" s="34" t="s">
        <v>305</v>
      </c>
      <c r="D544" s="76"/>
      <c r="E544" s="134"/>
      <c r="F544" s="211"/>
    </row>
    <row r="545" spans="1:6" s="6" customFormat="1" ht="39.75">
      <c r="A545" s="129"/>
      <c r="B545" s="137"/>
      <c r="C545" s="34" t="s">
        <v>306</v>
      </c>
      <c r="D545" s="76"/>
      <c r="E545" s="134"/>
      <c r="F545" s="211"/>
    </row>
    <row r="546" spans="1:6" s="6" customFormat="1" ht="39.75">
      <c r="A546" s="129"/>
      <c r="B546" s="137"/>
      <c r="C546" s="34" t="s">
        <v>307</v>
      </c>
      <c r="D546" s="76"/>
      <c r="E546" s="134"/>
      <c r="F546" s="211"/>
    </row>
    <row r="547" spans="1:6" s="6" customFormat="1" ht="39.75">
      <c r="A547" s="129"/>
      <c r="B547" s="137"/>
      <c r="C547" s="34" t="s">
        <v>308</v>
      </c>
      <c r="D547" s="76"/>
      <c r="E547" s="135"/>
      <c r="F547" s="212"/>
    </row>
    <row r="548" spans="1:6" s="6" customFormat="1" ht="15">
      <c r="A548" s="16" t="s">
        <v>53</v>
      </c>
      <c r="B548" s="126" t="s">
        <v>185</v>
      </c>
      <c r="C548" s="127"/>
      <c r="D548" s="127"/>
      <c r="E548" s="127"/>
      <c r="F548" s="128"/>
    </row>
    <row r="549" spans="1:6" s="9" customFormat="1" ht="15">
      <c r="A549" s="28" t="s">
        <v>492</v>
      </c>
      <c r="B549" s="184" t="s">
        <v>169</v>
      </c>
      <c r="C549" s="185"/>
      <c r="D549" s="185"/>
      <c r="E549" s="185"/>
      <c r="F549" s="186"/>
    </row>
    <row r="550" spans="1:6" s="9" customFormat="1" ht="15">
      <c r="A550" s="208" t="s">
        <v>493</v>
      </c>
      <c r="B550" s="140" t="s">
        <v>445</v>
      </c>
      <c r="C550" s="141"/>
      <c r="D550" s="76"/>
      <c r="E550" s="82"/>
      <c r="F550" s="35">
        <f>(2*D550+SUM(E551:E576))/2</f>
        <v>0</v>
      </c>
    </row>
    <row r="551" spans="1:6" s="9" customFormat="1" ht="15">
      <c r="A551" s="208"/>
      <c r="B551" s="142" t="s">
        <v>384</v>
      </c>
      <c r="C551" s="143"/>
      <c r="D551" s="143"/>
      <c r="E551" s="143"/>
      <c r="F551" s="144"/>
    </row>
    <row r="552" spans="1:6" s="9" customFormat="1" ht="102">
      <c r="A552" s="208"/>
      <c r="B552" s="58" t="s">
        <v>47</v>
      </c>
      <c r="C552" s="69" t="s">
        <v>165</v>
      </c>
      <c r="D552" s="76"/>
      <c r="E552" s="83">
        <f>MAX(D552)</f>
        <v>0</v>
      </c>
      <c r="F552" s="210"/>
    </row>
    <row r="553" spans="1:6" s="9" customFormat="1" ht="15">
      <c r="A553" s="208"/>
      <c r="B553" s="56" t="s">
        <v>12</v>
      </c>
      <c r="C553" s="56" t="s">
        <v>4</v>
      </c>
      <c r="D553" s="76"/>
      <c r="E553" s="83">
        <f>MAX(D553)</f>
        <v>0</v>
      </c>
      <c r="F553" s="211"/>
    </row>
    <row r="554" spans="1:6" s="6" customFormat="1" ht="15">
      <c r="A554" s="208"/>
      <c r="B554" s="131" t="s">
        <v>121</v>
      </c>
      <c r="C554" s="55" t="s">
        <v>122</v>
      </c>
      <c r="D554" s="76"/>
      <c r="E554" s="133">
        <f>MAX(D554:D557)</f>
        <v>0</v>
      </c>
      <c r="F554" s="211"/>
    </row>
    <row r="555" spans="1:6" s="6" customFormat="1" ht="15">
      <c r="A555" s="208"/>
      <c r="B555" s="130"/>
      <c r="C555" s="55" t="s">
        <v>166</v>
      </c>
      <c r="D555" s="76"/>
      <c r="E555" s="134"/>
      <c r="F555" s="211"/>
    </row>
    <row r="556" spans="1:6" s="6" customFormat="1" ht="25.5">
      <c r="A556" s="208"/>
      <c r="B556" s="130"/>
      <c r="C556" s="63" t="s">
        <v>359</v>
      </c>
      <c r="D556" s="76"/>
      <c r="E556" s="134"/>
      <c r="F556" s="211"/>
    </row>
    <row r="557" spans="1:6" s="6" customFormat="1" ht="15">
      <c r="A557" s="208"/>
      <c r="B557" s="130"/>
      <c r="C557" s="63" t="s">
        <v>360</v>
      </c>
      <c r="D557" s="76"/>
      <c r="E557" s="135"/>
      <c r="F557" s="211"/>
    </row>
    <row r="558" spans="1:6" s="9" customFormat="1" ht="15">
      <c r="A558" s="208"/>
      <c r="B558" s="59" t="s">
        <v>48</v>
      </c>
      <c r="C558" s="33" t="s">
        <v>20</v>
      </c>
      <c r="D558" s="76"/>
      <c r="E558" s="83">
        <f>MAX(D558)</f>
        <v>0</v>
      </c>
      <c r="F558" s="211"/>
    </row>
    <row r="559" spans="1:6" s="9" customFormat="1" ht="25.5">
      <c r="A559" s="208"/>
      <c r="B559" s="150" t="s">
        <v>15</v>
      </c>
      <c r="C559" s="32" t="s">
        <v>133</v>
      </c>
      <c r="D559" s="76"/>
      <c r="E559" s="133">
        <f>MAX(D559:D561)</f>
        <v>0</v>
      </c>
      <c r="F559" s="211"/>
    </row>
    <row r="560" spans="1:6" s="9" customFormat="1" ht="25.5">
      <c r="A560" s="208"/>
      <c r="B560" s="150"/>
      <c r="C560" s="32" t="s">
        <v>35</v>
      </c>
      <c r="D560" s="76"/>
      <c r="E560" s="134"/>
      <c r="F560" s="211"/>
    </row>
    <row r="561" spans="1:6" s="9" customFormat="1" ht="25.5">
      <c r="A561" s="208"/>
      <c r="B561" s="150"/>
      <c r="C561" s="32" t="s">
        <v>134</v>
      </c>
      <c r="D561" s="76"/>
      <c r="E561" s="135"/>
      <c r="F561" s="211"/>
    </row>
    <row r="562" spans="1:6" s="6" customFormat="1" ht="25.5">
      <c r="A562" s="208"/>
      <c r="B562" s="132" t="s">
        <v>16</v>
      </c>
      <c r="C562" s="32" t="s">
        <v>125</v>
      </c>
      <c r="D562" s="77"/>
      <c r="E562" s="133">
        <f>MAX(D562:D569)</f>
        <v>0</v>
      </c>
      <c r="F562" s="211"/>
    </row>
    <row r="563" spans="1:6" s="6" customFormat="1" ht="25.5">
      <c r="A563" s="208"/>
      <c r="B563" s="132"/>
      <c r="C563" s="32" t="s">
        <v>126</v>
      </c>
      <c r="D563" s="77"/>
      <c r="E563" s="134"/>
      <c r="F563" s="211"/>
    </row>
    <row r="564" spans="1:6" s="6" customFormat="1" ht="25.5">
      <c r="A564" s="208"/>
      <c r="B564" s="132"/>
      <c r="C564" s="32" t="s">
        <v>127</v>
      </c>
      <c r="D564" s="77"/>
      <c r="E564" s="134"/>
      <c r="F564" s="211"/>
    </row>
    <row r="565" spans="1:6" s="6" customFormat="1" ht="25.5">
      <c r="A565" s="208"/>
      <c r="B565" s="132"/>
      <c r="C565" s="32" t="s">
        <v>128</v>
      </c>
      <c r="D565" s="77"/>
      <c r="E565" s="134"/>
      <c r="F565" s="211"/>
    </row>
    <row r="566" spans="1:6" s="6" customFormat="1" ht="25.5">
      <c r="A566" s="208"/>
      <c r="B566" s="132"/>
      <c r="C566" s="32" t="s">
        <v>129</v>
      </c>
      <c r="D566" s="78"/>
      <c r="E566" s="134"/>
      <c r="F566" s="211"/>
    </row>
    <row r="567" spans="1:6" s="6" customFormat="1" ht="25.5">
      <c r="A567" s="208"/>
      <c r="B567" s="132"/>
      <c r="C567" s="32" t="s">
        <v>130</v>
      </c>
      <c r="D567" s="78"/>
      <c r="E567" s="134"/>
      <c r="F567" s="211"/>
    </row>
    <row r="568" spans="1:6" s="6" customFormat="1" ht="25.5">
      <c r="A568" s="208"/>
      <c r="B568" s="132"/>
      <c r="C568" s="32" t="s">
        <v>131</v>
      </c>
      <c r="D568" s="78"/>
      <c r="E568" s="134"/>
      <c r="F568" s="211"/>
    </row>
    <row r="569" spans="1:6" s="6" customFormat="1" ht="25.5">
      <c r="A569" s="208"/>
      <c r="B569" s="132"/>
      <c r="C569" s="32" t="s">
        <v>132</v>
      </c>
      <c r="D569" s="78"/>
      <c r="E569" s="135"/>
      <c r="F569" s="211"/>
    </row>
    <row r="570" spans="1:6" s="9" customFormat="1" ht="25.5">
      <c r="A570" s="208"/>
      <c r="B570" s="59" t="s">
        <v>17</v>
      </c>
      <c r="C570" s="59" t="s">
        <v>1</v>
      </c>
      <c r="D570" s="76"/>
      <c r="E570" s="83">
        <f>MAX(D570)</f>
        <v>0</v>
      </c>
      <c r="F570" s="211"/>
    </row>
    <row r="571" spans="1:6" s="6" customFormat="1" ht="39.75">
      <c r="A571" s="208"/>
      <c r="B571" s="137" t="s">
        <v>36</v>
      </c>
      <c r="C571" s="34" t="s">
        <v>303</v>
      </c>
      <c r="D571" s="76"/>
      <c r="E571" s="133">
        <f>MAX(D571:D576)</f>
        <v>0</v>
      </c>
      <c r="F571" s="211"/>
    </row>
    <row r="572" spans="1:6" s="6" customFormat="1" ht="39.75">
      <c r="A572" s="208"/>
      <c r="B572" s="137"/>
      <c r="C572" s="34" t="s">
        <v>304</v>
      </c>
      <c r="D572" s="76"/>
      <c r="E572" s="134"/>
      <c r="F572" s="211"/>
    </row>
    <row r="573" spans="1:6" s="6" customFormat="1" ht="39.75">
      <c r="A573" s="208"/>
      <c r="B573" s="137"/>
      <c r="C573" s="34" t="s">
        <v>305</v>
      </c>
      <c r="D573" s="76"/>
      <c r="E573" s="134"/>
      <c r="F573" s="211"/>
    </row>
    <row r="574" spans="1:6" s="6" customFormat="1" ht="39.75">
      <c r="A574" s="208"/>
      <c r="B574" s="137"/>
      <c r="C574" s="34" t="s">
        <v>306</v>
      </c>
      <c r="D574" s="76"/>
      <c r="E574" s="134"/>
      <c r="F574" s="211"/>
    </row>
    <row r="575" spans="1:6" s="6" customFormat="1" ht="39.75">
      <c r="A575" s="208"/>
      <c r="B575" s="137"/>
      <c r="C575" s="34" t="s">
        <v>307</v>
      </c>
      <c r="D575" s="76"/>
      <c r="E575" s="134"/>
      <c r="F575" s="211"/>
    </row>
    <row r="576" spans="1:6" s="6" customFormat="1" ht="39.75">
      <c r="A576" s="208"/>
      <c r="B576" s="137"/>
      <c r="C576" s="34" t="s">
        <v>308</v>
      </c>
      <c r="D576" s="76"/>
      <c r="E576" s="135"/>
      <c r="F576" s="212"/>
    </row>
    <row r="577" spans="1:6" s="9" customFormat="1" ht="15">
      <c r="A577" s="28" t="s">
        <v>494</v>
      </c>
      <c r="B577" s="184" t="s">
        <v>171</v>
      </c>
      <c r="C577" s="185"/>
      <c r="D577" s="185"/>
      <c r="E577" s="185"/>
      <c r="F577" s="186"/>
    </row>
    <row r="578" spans="1:6" s="9" customFormat="1" ht="15">
      <c r="A578" s="208" t="s">
        <v>495</v>
      </c>
      <c r="B578" s="140" t="s">
        <v>445</v>
      </c>
      <c r="C578" s="141"/>
      <c r="D578" s="76"/>
      <c r="E578" s="82"/>
      <c r="F578" s="35">
        <f>(2*D578+SUM(E579:E604))/2</f>
        <v>0</v>
      </c>
    </row>
    <row r="579" spans="1:6" s="9" customFormat="1" ht="15">
      <c r="A579" s="208"/>
      <c r="B579" s="184" t="s">
        <v>384</v>
      </c>
      <c r="C579" s="185"/>
      <c r="D579" s="185"/>
      <c r="E579" s="185"/>
      <c r="F579" s="186"/>
    </row>
    <row r="580" spans="1:6" s="9" customFormat="1" ht="102">
      <c r="A580" s="208"/>
      <c r="B580" s="58" t="s">
        <v>47</v>
      </c>
      <c r="C580" s="69" t="s">
        <v>165</v>
      </c>
      <c r="D580" s="76"/>
      <c r="E580" s="83">
        <f>MAX(D580)</f>
        <v>0</v>
      </c>
      <c r="F580" s="210"/>
    </row>
    <row r="581" spans="1:6" s="9" customFormat="1" ht="15">
      <c r="A581" s="208"/>
      <c r="B581" s="55" t="s">
        <v>12</v>
      </c>
      <c r="C581" s="55" t="s">
        <v>4</v>
      </c>
      <c r="D581" s="76"/>
      <c r="E581" s="83">
        <f>MAX(D581)</f>
        <v>0</v>
      </c>
      <c r="F581" s="211"/>
    </row>
    <row r="582" spans="1:6" s="6" customFormat="1" ht="15">
      <c r="A582" s="208"/>
      <c r="B582" s="131" t="s">
        <v>121</v>
      </c>
      <c r="C582" s="55" t="s">
        <v>122</v>
      </c>
      <c r="D582" s="76"/>
      <c r="E582" s="133">
        <f>MAX(D582:D585)</f>
        <v>0</v>
      </c>
      <c r="F582" s="211"/>
    </row>
    <row r="583" spans="1:6" s="6" customFormat="1" ht="15">
      <c r="A583" s="208"/>
      <c r="B583" s="131"/>
      <c r="C583" s="55" t="s">
        <v>166</v>
      </c>
      <c r="D583" s="76"/>
      <c r="E583" s="134"/>
      <c r="F583" s="211"/>
    </row>
    <row r="584" spans="1:6" s="6" customFormat="1" ht="25.5">
      <c r="A584" s="208"/>
      <c r="B584" s="131"/>
      <c r="C584" s="63" t="s">
        <v>359</v>
      </c>
      <c r="D584" s="76"/>
      <c r="E584" s="134"/>
      <c r="F584" s="211"/>
    </row>
    <row r="585" spans="1:6" s="6" customFormat="1" ht="15">
      <c r="A585" s="208"/>
      <c r="B585" s="131"/>
      <c r="C585" s="63" t="s">
        <v>360</v>
      </c>
      <c r="D585" s="76"/>
      <c r="E585" s="135"/>
      <c r="F585" s="211"/>
    </row>
    <row r="586" spans="1:6" s="9" customFormat="1" ht="15">
      <c r="A586" s="208"/>
      <c r="B586" s="58" t="s">
        <v>48</v>
      </c>
      <c r="C586" s="32" t="s">
        <v>20</v>
      </c>
      <c r="D586" s="76"/>
      <c r="E586" s="83">
        <f>MAX(D586)</f>
        <v>0</v>
      </c>
      <c r="F586" s="211"/>
    </row>
    <row r="587" spans="1:6" s="9" customFormat="1" ht="25.5">
      <c r="A587" s="208"/>
      <c r="B587" s="150" t="s">
        <v>15</v>
      </c>
      <c r="C587" s="32" t="s">
        <v>133</v>
      </c>
      <c r="D587" s="76"/>
      <c r="E587" s="133">
        <f>MAX(D587:D589)</f>
        <v>0</v>
      </c>
      <c r="F587" s="211"/>
    </row>
    <row r="588" spans="1:6" s="9" customFormat="1" ht="25.5">
      <c r="A588" s="208"/>
      <c r="B588" s="150"/>
      <c r="C588" s="32" t="s">
        <v>35</v>
      </c>
      <c r="D588" s="76"/>
      <c r="E588" s="134"/>
      <c r="F588" s="211"/>
    </row>
    <row r="589" spans="1:6" s="9" customFormat="1" ht="25.5">
      <c r="A589" s="208"/>
      <c r="B589" s="150"/>
      <c r="C589" s="32" t="s">
        <v>134</v>
      </c>
      <c r="D589" s="76"/>
      <c r="E589" s="135"/>
      <c r="F589" s="211"/>
    </row>
    <row r="590" spans="1:6" s="6" customFormat="1" ht="25.5">
      <c r="A590" s="208"/>
      <c r="B590" s="132" t="s">
        <v>16</v>
      </c>
      <c r="C590" s="32" t="s">
        <v>125</v>
      </c>
      <c r="D590" s="77"/>
      <c r="E590" s="133">
        <f>MAX(D590:D597)</f>
        <v>0</v>
      </c>
      <c r="F590" s="211"/>
    </row>
    <row r="591" spans="1:6" s="6" customFormat="1" ht="25.5">
      <c r="A591" s="208"/>
      <c r="B591" s="132"/>
      <c r="C591" s="32" t="s">
        <v>126</v>
      </c>
      <c r="D591" s="77"/>
      <c r="E591" s="134"/>
      <c r="F591" s="211"/>
    </row>
    <row r="592" spans="1:6" s="6" customFormat="1" ht="25.5">
      <c r="A592" s="208"/>
      <c r="B592" s="132"/>
      <c r="C592" s="32" t="s">
        <v>127</v>
      </c>
      <c r="D592" s="77"/>
      <c r="E592" s="134"/>
      <c r="F592" s="211"/>
    </row>
    <row r="593" spans="1:6" s="6" customFormat="1" ht="25.5">
      <c r="A593" s="208"/>
      <c r="B593" s="132"/>
      <c r="C593" s="32" t="s">
        <v>128</v>
      </c>
      <c r="D593" s="77"/>
      <c r="E593" s="134"/>
      <c r="F593" s="211"/>
    </row>
    <row r="594" spans="1:6" s="6" customFormat="1" ht="25.5">
      <c r="A594" s="208"/>
      <c r="B594" s="132"/>
      <c r="C594" s="32" t="s">
        <v>129</v>
      </c>
      <c r="D594" s="78"/>
      <c r="E594" s="134"/>
      <c r="F594" s="211"/>
    </row>
    <row r="595" spans="1:6" s="6" customFormat="1" ht="25.5">
      <c r="A595" s="208"/>
      <c r="B595" s="132"/>
      <c r="C595" s="32" t="s">
        <v>130</v>
      </c>
      <c r="D595" s="78"/>
      <c r="E595" s="134"/>
      <c r="F595" s="211"/>
    </row>
    <row r="596" spans="1:6" s="6" customFormat="1" ht="25.5">
      <c r="A596" s="208"/>
      <c r="B596" s="132"/>
      <c r="C596" s="32" t="s">
        <v>131</v>
      </c>
      <c r="D596" s="78"/>
      <c r="E596" s="134"/>
      <c r="F596" s="211"/>
    </row>
    <row r="597" spans="1:6" s="6" customFormat="1" ht="25.5">
      <c r="A597" s="208"/>
      <c r="B597" s="132"/>
      <c r="C597" s="32" t="s">
        <v>132</v>
      </c>
      <c r="D597" s="78"/>
      <c r="E597" s="135"/>
      <c r="F597" s="211"/>
    </row>
    <row r="598" spans="1:6" s="9" customFormat="1" ht="25.5">
      <c r="A598" s="208"/>
      <c r="B598" s="58" t="s">
        <v>17</v>
      </c>
      <c r="C598" s="58" t="s">
        <v>1</v>
      </c>
      <c r="D598" s="76"/>
      <c r="E598" s="83">
        <f>MAX(D598)</f>
        <v>0</v>
      </c>
      <c r="F598" s="211"/>
    </row>
    <row r="599" spans="1:6" s="6" customFormat="1" ht="39.75">
      <c r="A599" s="208"/>
      <c r="B599" s="150" t="s">
        <v>36</v>
      </c>
      <c r="C599" s="38" t="s">
        <v>309</v>
      </c>
      <c r="D599" s="76"/>
      <c r="E599" s="133">
        <f>MAX(D599:D604)</f>
        <v>0</v>
      </c>
      <c r="F599" s="211"/>
    </row>
    <row r="600" spans="1:6" s="6" customFormat="1" ht="39.75">
      <c r="A600" s="208"/>
      <c r="B600" s="150"/>
      <c r="C600" s="38" t="s">
        <v>310</v>
      </c>
      <c r="D600" s="76"/>
      <c r="E600" s="134"/>
      <c r="F600" s="211"/>
    </row>
    <row r="601" spans="1:6" s="6" customFormat="1" ht="39.75">
      <c r="A601" s="208"/>
      <c r="B601" s="150"/>
      <c r="C601" s="38" t="s">
        <v>311</v>
      </c>
      <c r="D601" s="76"/>
      <c r="E601" s="134"/>
      <c r="F601" s="211"/>
    </row>
    <row r="602" spans="1:6" s="6" customFormat="1" ht="39.75">
      <c r="A602" s="208"/>
      <c r="B602" s="150"/>
      <c r="C602" s="38" t="s">
        <v>312</v>
      </c>
      <c r="D602" s="76"/>
      <c r="E602" s="134"/>
      <c r="F602" s="211"/>
    </row>
    <row r="603" spans="1:6" s="6" customFormat="1" ht="39.75">
      <c r="A603" s="208"/>
      <c r="B603" s="150"/>
      <c r="C603" s="38" t="s">
        <v>313</v>
      </c>
      <c r="D603" s="76"/>
      <c r="E603" s="134"/>
      <c r="F603" s="211"/>
    </row>
    <row r="604" spans="1:6" s="6" customFormat="1" ht="39.75">
      <c r="A604" s="208"/>
      <c r="B604" s="150"/>
      <c r="C604" s="38" t="s">
        <v>314</v>
      </c>
      <c r="D604" s="76"/>
      <c r="E604" s="135"/>
      <c r="F604" s="212"/>
    </row>
    <row r="606" spans="1:6" ht="12.75">
      <c r="A606" s="213" t="s">
        <v>8</v>
      </c>
      <c r="B606" s="213"/>
      <c r="C606" s="213"/>
      <c r="D606" s="213"/>
      <c r="E606" s="213"/>
      <c r="F606" s="213"/>
    </row>
  </sheetData>
  <sheetProtection/>
  <mergeCells count="303">
    <mergeCell ref="B577:F577"/>
    <mergeCell ref="B579:F579"/>
    <mergeCell ref="B578:C578"/>
    <mergeCell ref="F580:F604"/>
    <mergeCell ref="E582:E585"/>
    <mergeCell ref="E587:E589"/>
    <mergeCell ref="E590:E597"/>
    <mergeCell ref="E599:E604"/>
    <mergeCell ref="B554:B557"/>
    <mergeCell ref="B559:B561"/>
    <mergeCell ref="B562:B569"/>
    <mergeCell ref="B571:B576"/>
    <mergeCell ref="B549:F549"/>
    <mergeCell ref="B548:F548"/>
    <mergeCell ref="B551:F551"/>
    <mergeCell ref="B550:C550"/>
    <mergeCell ref="F552:F576"/>
    <mergeCell ref="E554:E557"/>
    <mergeCell ref="E559:E561"/>
    <mergeCell ref="E562:E569"/>
    <mergeCell ref="E571:E576"/>
    <mergeCell ref="F436:F459"/>
    <mergeCell ref="E437:E440"/>
    <mergeCell ref="E442:E444"/>
    <mergeCell ref="E445:E452"/>
    <mergeCell ref="E454:E459"/>
    <mergeCell ref="B460:F460"/>
    <mergeCell ref="B462:F462"/>
    <mergeCell ref="B461:C461"/>
    <mergeCell ref="F463:F489"/>
    <mergeCell ref="E464:E467"/>
    <mergeCell ref="E472:E474"/>
    <mergeCell ref="E475:E482"/>
    <mergeCell ref="E484:E489"/>
    <mergeCell ref="B403:C403"/>
    <mergeCell ref="F405:F431"/>
    <mergeCell ref="E407:E409"/>
    <mergeCell ref="E414:E416"/>
    <mergeCell ref="E417:E424"/>
    <mergeCell ref="E426:E431"/>
    <mergeCell ref="B433:F433"/>
    <mergeCell ref="B432:F432"/>
    <mergeCell ref="B435:F435"/>
    <mergeCell ref="B434:C434"/>
    <mergeCell ref="B282:F282"/>
    <mergeCell ref="B284:F284"/>
    <mergeCell ref="B283:C283"/>
    <mergeCell ref="F285:F311"/>
    <mergeCell ref="E285:E288"/>
    <mergeCell ref="E267:E269"/>
    <mergeCell ref="E270:E277"/>
    <mergeCell ref="E280:E281"/>
    <mergeCell ref="E291:E293"/>
    <mergeCell ref="E294:E301"/>
    <mergeCell ref="E303:E311"/>
    <mergeCell ref="B217:F217"/>
    <mergeCell ref="B219:F219"/>
    <mergeCell ref="B218:C218"/>
    <mergeCell ref="F220:F235"/>
    <mergeCell ref="E234:E235"/>
    <mergeCell ref="B237:F237"/>
    <mergeCell ref="B236:F236"/>
    <mergeCell ref="B239:F239"/>
    <mergeCell ref="F240:F261"/>
    <mergeCell ref="E240:E243"/>
    <mergeCell ref="E245:E247"/>
    <mergeCell ref="E248:E255"/>
    <mergeCell ref="E256:E261"/>
    <mergeCell ref="B234:B235"/>
    <mergeCell ref="E221:E223"/>
    <mergeCell ref="E224:E231"/>
    <mergeCell ref="F178:F192"/>
    <mergeCell ref="E178:E180"/>
    <mergeCell ref="E181:E188"/>
    <mergeCell ref="E191:E192"/>
    <mergeCell ref="B193:F193"/>
    <mergeCell ref="B195:F195"/>
    <mergeCell ref="B194:C194"/>
    <mergeCell ref="F196:F216"/>
    <mergeCell ref="E197:E200"/>
    <mergeCell ref="E215:E216"/>
    <mergeCell ref="E202:E204"/>
    <mergeCell ref="E205:E212"/>
    <mergeCell ref="B154:F154"/>
    <mergeCell ref="B153:F153"/>
    <mergeCell ref="B156:F156"/>
    <mergeCell ref="B155:C155"/>
    <mergeCell ref="F157:F174"/>
    <mergeCell ref="E157:E159"/>
    <mergeCell ref="B175:F175"/>
    <mergeCell ref="B177:F177"/>
    <mergeCell ref="B176:C176"/>
    <mergeCell ref="E160:E162"/>
    <mergeCell ref="B157:B159"/>
    <mergeCell ref="F77:F94"/>
    <mergeCell ref="E80:E82"/>
    <mergeCell ref="E83:E90"/>
    <mergeCell ref="E93:E94"/>
    <mergeCell ref="B96:F96"/>
    <mergeCell ref="B95:F95"/>
    <mergeCell ref="B98:F98"/>
    <mergeCell ref="B97:C97"/>
    <mergeCell ref="F99:F120"/>
    <mergeCell ref="E102:E105"/>
    <mergeCell ref="E106:E108"/>
    <mergeCell ref="E109:E116"/>
    <mergeCell ref="E119:E120"/>
    <mergeCell ref="A578:A604"/>
    <mergeCell ref="B582:B585"/>
    <mergeCell ref="B587:B589"/>
    <mergeCell ref="B590:B597"/>
    <mergeCell ref="B599:B604"/>
    <mergeCell ref="B7:F7"/>
    <mergeCell ref="B9:F9"/>
    <mergeCell ref="B8:C8"/>
    <mergeCell ref="E10:E11"/>
    <mergeCell ref="B12:F12"/>
    <mergeCell ref="B14:F14"/>
    <mergeCell ref="B13:C13"/>
    <mergeCell ref="F15:F31"/>
    <mergeCell ref="F10:F11"/>
    <mergeCell ref="E17:E19"/>
    <mergeCell ref="E20:E27"/>
    <mergeCell ref="E30:E31"/>
    <mergeCell ref="B32:F32"/>
    <mergeCell ref="B34:F34"/>
    <mergeCell ref="B33:C33"/>
    <mergeCell ref="F35:F52"/>
    <mergeCell ref="E38:E40"/>
    <mergeCell ref="E41:E48"/>
    <mergeCell ref="A550:A576"/>
    <mergeCell ref="A491:A518"/>
    <mergeCell ref="B494:B497"/>
    <mergeCell ref="B501:B503"/>
    <mergeCell ref="B504:B511"/>
    <mergeCell ref="B513:B518"/>
    <mergeCell ref="A520:A547"/>
    <mergeCell ref="B524:B527"/>
    <mergeCell ref="B530:B532"/>
    <mergeCell ref="B533:B540"/>
    <mergeCell ref="B542:B547"/>
    <mergeCell ref="B521:F521"/>
    <mergeCell ref="B520:C520"/>
    <mergeCell ref="F522:F547"/>
    <mergeCell ref="E524:E527"/>
    <mergeCell ref="E530:E532"/>
    <mergeCell ref="E533:E540"/>
    <mergeCell ref="E542:E547"/>
    <mergeCell ref="B490:F490"/>
    <mergeCell ref="B492:F492"/>
    <mergeCell ref="B491:C491"/>
    <mergeCell ref="F493:F518"/>
    <mergeCell ref="E494:E497"/>
    <mergeCell ref="E501:E503"/>
    <mergeCell ref="E504:E511"/>
    <mergeCell ref="E513:E518"/>
    <mergeCell ref="B519:F519"/>
    <mergeCell ref="A434:A459"/>
    <mergeCell ref="B437:B440"/>
    <mergeCell ref="B442:B444"/>
    <mergeCell ref="B445:B452"/>
    <mergeCell ref="B454:B459"/>
    <mergeCell ref="A461:A489"/>
    <mergeCell ref="B464:B467"/>
    <mergeCell ref="B472:B474"/>
    <mergeCell ref="B475:B482"/>
    <mergeCell ref="B484:B489"/>
    <mergeCell ref="A403:A431"/>
    <mergeCell ref="B407:B409"/>
    <mergeCell ref="B414:B416"/>
    <mergeCell ref="B417:B424"/>
    <mergeCell ref="B426:B431"/>
    <mergeCell ref="A342:A371"/>
    <mergeCell ref="B347:B349"/>
    <mergeCell ref="B354:B356"/>
    <mergeCell ref="B357:B364"/>
    <mergeCell ref="B366:B371"/>
    <mergeCell ref="A373:A401"/>
    <mergeCell ref="B377:B379"/>
    <mergeCell ref="B384:B386"/>
    <mergeCell ref="B387:B394"/>
    <mergeCell ref="B396:B401"/>
    <mergeCell ref="B374:F374"/>
    <mergeCell ref="B373:C373"/>
    <mergeCell ref="F375:F401"/>
    <mergeCell ref="E377:E379"/>
    <mergeCell ref="E384:E386"/>
    <mergeCell ref="E387:E394"/>
    <mergeCell ref="E396:E401"/>
    <mergeCell ref="B402:F402"/>
    <mergeCell ref="B404:F404"/>
    <mergeCell ref="B341:F341"/>
    <mergeCell ref="B343:F343"/>
    <mergeCell ref="B342:C342"/>
    <mergeCell ref="F344:F371"/>
    <mergeCell ref="E347:E349"/>
    <mergeCell ref="E354:E356"/>
    <mergeCell ref="E357:E364"/>
    <mergeCell ref="E366:E371"/>
    <mergeCell ref="B372:F372"/>
    <mergeCell ref="A283:A311"/>
    <mergeCell ref="B285:B288"/>
    <mergeCell ref="B291:B293"/>
    <mergeCell ref="B294:B301"/>
    <mergeCell ref="B303:B311"/>
    <mergeCell ref="A313:A340"/>
    <mergeCell ref="B318:B321"/>
    <mergeCell ref="B323:B325"/>
    <mergeCell ref="B326:B333"/>
    <mergeCell ref="B335:B340"/>
    <mergeCell ref="B312:F312"/>
    <mergeCell ref="B314:F314"/>
    <mergeCell ref="B313:C313"/>
    <mergeCell ref="F315:F340"/>
    <mergeCell ref="E318:E321"/>
    <mergeCell ref="E323:E325"/>
    <mergeCell ref="E326:E333"/>
    <mergeCell ref="E335:E340"/>
    <mergeCell ref="A97:A120"/>
    <mergeCell ref="B102:B105"/>
    <mergeCell ref="B106:B108"/>
    <mergeCell ref="B109:B116"/>
    <mergeCell ref="B119:B120"/>
    <mergeCell ref="A122:A152"/>
    <mergeCell ref="B126:B129"/>
    <mergeCell ref="B131:B133"/>
    <mergeCell ref="B134:B141"/>
    <mergeCell ref="B144:B152"/>
    <mergeCell ref="B121:F121"/>
    <mergeCell ref="B123:F123"/>
    <mergeCell ref="B122:C122"/>
    <mergeCell ref="F124:F152"/>
    <mergeCell ref="E126:E129"/>
    <mergeCell ref="E131:E133"/>
    <mergeCell ref="E134:E141"/>
    <mergeCell ref="E144:E152"/>
    <mergeCell ref="B10:B11"/>
    <mergeCell ref="A13:A31"/>
    <mergeCell ref="A33:A52"/>
    <mergeCell ref="B38:B40"/>
    <mergeCell ref="B41:B48"/>
    <mergeCell ref="B51:B52"/>
    <mergeCell ref="B53:F53"/>
    <mergeCell ref="B55:F55"/>
    <mergeCell ref="B54:C54"/>
    <mergeCell ref="E51:E52"/>
    <mergeCell ref="A606:F606"/>
    <mergeCell ref="B80:B82"/>
    <mergeCell ref="B83:B90"/>
    <mergeCell ref="B93:B94"/>
    <mergeCell ref="B160:B162"/>
    <mergeCell ref="B163:B170"/>
    <mergeCell ref="B173:B174"/>
    <mergeCell ref="A2:F2"/>
    <mergeCell ref="A3:F3"/>
    <mergeCell ref="E163:E170"/>
    <mergeCell ref="E173:E174"/>
    <mergeCell ref="A155:A174"/>
    <mergeCell ref="A176:A192"/>
    <mergeCell ref="B178:B180"/>
    <mergeCell ref="B181:B188"/>
    <mergeCell ref="B191:B192"/>
    <mergeCell ref="A194:A216"/>
    <mergeCell ref="B197:B200"/>
    <mergeCell ref="B202:B204"/>
    <mergeCell ref="B205:B212"/>
    <mergeCell ref="B215:B216"/>
    <mergeCell ref="A218:A235"/>
    <mergeCell ref="B221:B223"/>
    <mergeCell ref="B224:B231"/>
    <mergeCell ref="A263:A281"/>
    <mergeCell ref="B267:B269"/>
    <mergeCell ref="B270:B277"/>
    <mergeCell ref="B280:B281"/>
    <mergeCell ref="B262:F262"/>
    <mergeCell ref="B264:F264"/>
    <mergeCell ref="B263:C263"/>
    <mergeCell ref="F265:F281"/>
    <mergeCell ref="B238:C238"/>
    <mergeCell ref="A1:F1"/>
    <mergeCell ref="B6:F6"/>
    <mergeCell ref="B5:F5"/>
    <mergeCell ref="B17:B19"/>
    <mergeCell ref="B20:B27"/>
    <mergeCell ref="B30:B31"/>
    <mergeCell ref="A238:A261"/>
    <mergeCell ref="B240:B243"/>
    <mergeCell ref="B245:B247"/>
    <mergeCell ref="B248:B255"/>
    <mergeCell ref="B256:B261"/>
    <mergeCell ref="F56:F73"/>
    <mergeCell ref="E59:E61"/>
    <mergeCell ref="E62:E69"/>
    <mergeCell ref="E72:E73"/>
    <mergeCell ref="B74:F74"/>
    <mergeCell ref="B76:F76"/>
    <mergeCell ref="B75:C75"/>
    <mergeCell ref="A54:A73"/>
    <mergeCell ref="B59:B61"/>
    <mergeCell ref="B62:B69"/>
    <mergeCell ref="B72:B73"/>
    <mergeCell ref="A75:A94"/>
    <mergeCell ref="A8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="80" zoomScaleNormal="80" zoomScalePageLayoutView="0" workbookViewId="0" topLeftCell="A1">
      <selection activeCell="F7" sqref="F7"/>
    </sheetView>
  </sheetViews>
  <sheetFormatPr defaultColWidth="9.140625" defaultRowHeight="12.75"/>
  <cols>
    <col min="1" max="1" width="14.421875" style="3" customWidth="1"/>
    <col min="2" max="3" width="42.8515625" style="3" customWidth="1"/>
    <col min="4" max="4" width="24.28125" style="47" customWidth="1"/>
    <col min="5" max="5" width="24.28125" style="18" customWidth="1"/>
    <col min="6" max="6" width="24.28125" style="19" customWidth="1"/>
    <col min="7" max="16384" width="9.140625" style="3" customWidth="1"/>
  </cols>
  <sheetData>
    <row r="1" spans="1:6" ht="15">
      <c r="A1" s="204" t="s">
        <v>45</v>
      </c>
      <c r="B1" s="204"/>
      <c r="C1" s="204"/>
      <c r="D1" s="204"/>
      <c r="E1" s="204"/>
      <c r="F1" s="204"/>
    </row>
    <row r="2" spans="1:6" ht="15">
      <c r="A2" s="214" t="s">
        <v>380</v>
      </c>
      <c r="B2" s="214"/>
      <c r="C2" s="214"/>
      <c r="D2" s="214"/>
      <c r="E2" s="214"/>
      <c r="F2" s="214"/>
    </row>
    <row r="3" spans="1:6" ht="14.25">
      <c r="A3" s="148" t="s">
        <v>301</v>
      </c>
      <c r="B3" s="148"/>
      <c r="C3" s="148"/>
      <c r="D3" s="148"/>
      <c r="E3" s="148"/>
      <c r="F3" s="148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5" t="s">
        <v>7</v>
      </c>
    </row>
    <row r="5" spans="1:6" s="9" customFormat="1" ht="15">
      <c r="A5" s="16" t="s">
        <v>496</v>
      </c>
      <c r="B5" s="206" t="s">
        <v>56</v>
      </c>
      <c r="C5" s="206"/>
      <c r="D5" s="206"/>
      <c r="E5" s="206"/>
      <c r="F5" s="206"/>
    </row>
    <row r="6" spans="1:6" s="9" customFormat="1" ht="15">
      <c r="A6" s="16" t="s">
        <v>497</v>
      </c>
      <c r="B6" s="206" t="s">
        <v>21</v>
      </c>
      <c r="C6" s="206"/>
      <c r="D6" s="206"/>
      <c r="E6" s="206"/>
      <c r="F6" s="206"/>
    </row>
    <row r="7" spans="1:6" s="9" customFormat="1" ht="15">
      <c r="A7" s="208" t="s">
        <v>57</v>
      </c>
      <c r="B7" s="205" t="s">
        <v>11</v>
      </c>
      <c r="C7" s="205"/>
      <c r="D7" s="108"/>
      <c r="E7" s="48"/>
      <c r="F7" s="35">
        <f>(2*D7+SUM(E8:E9))/2</f>
        <v>0</v>
      </c>
    </row>
    <row r="8" spans="1:6" s="9" customFormat="1" ht="15">
      <c r="A8" s="208"/>
      <c r="B8" s="184" t="s">
        <v>384</v>
      </c>
      <c r="C8" s="185"/>
      <c r="D8" s="185"/>
      <c r="E8" s="185"/>
      <c r="F8" s="186"/>
    </row>
    <row r="9" spans="1:6" s="6" customFormat="1" ht="39.75">
      <c r="A9" s="208"/>
      <c r="B9" s="58" t="s">
        <v>36</v>
      </c>
      <c r="C9" s="38" t="s">
        <v>312</v>
      </c>
      <c r="D9" s="76"/>
      <c r="E9" s="83">
        <f>MAX(D9)</f>
        <v>0</v>
      </c>
      <c r="F9" s="81"/>
    </row>
    <row r="10" spans="1:6" s="9" customFormat="1" ht="15" customHeight="1">
      <c r="A10" s="16" t="s">
        <v>498</v>
      </c>
      <c r="B10" s="126" t="s">
        <v>22</v>
      </c>
      <c r="C10" s="127"/>
      <c r="D10" s="127"/>
      <c r="E10" s="127"/>
      <c r="F10" s="128"/>
    </row>
    <row r="11" spans="1:6" s="9" customFormat="1" ht="15.75" customHeight="1">
      <c r="A11" s="207" t="s">
        <v>59</v>
      </c>
      <c r="B11" s="206" t="s">
        <v>11</v>
      </c>
      <c r="C11" s="206" t="s">
        <v>499</v>
      </c>
      <c r="D11" s="76"/>
      <c r="E11" s="82"/>
      <c r="F11" s="35">
        <f>(2*D11+SUM(E12:E13))/2</f>
        <v>0</v>
      </c>
    </row>
    <row r="12" spans="1:6" s="9" customFormat="1" ht="15">
      <c r="A12" s="207"/>
      <c r="B12" s="142" t="s">
        <v>384</v>
      </c>
      <c r="C12" s="143"/>
      <c r="D12" s="143"/>
      <c r="E12" s="143"/>
      <c r="F12" s="144"/>
    </row>
    <row r="13" spans="1:6" s="6" customFormat="1" ht="39.75">
      <c r="A13" s="207"/>
      <c r="B13" s="59" t="s">
        <v>36</v>
      </c>
      <c r="C13" s="38" t="s">
        <v>312</v>
      </c>
      <c r="D13" s="76"/>
      <c r="E13" s="83">
        <f>MAX(D13)</f>
        <v>0</v>
      </c>
      <c r="F13" s="81"/>
    </row>
    <row r="14" spans="1:6" s="9" customFormat="1" ht="15.75" customHeight="1">
      <c r="A14" s="207" t="s">
        <v>60</v>
      </c>
      <c r="B14" s="206" t="s">
        <v>500</v>
      </c>
      <c r="C14" s="206" t="s">
        <v>499</v>
      </c>
      <c r="D14" s="76"/>
      <c r="E14" s="82"/>
      <c r="F14" s="35">
        <f>(2*D14+SUM(E15:E16))/2</f>
        <v>0</v>
      </c>
    </row>
    <row r="15" spans="1:6" s="9" customFormat="1" ht="15">
      <c r="A15" s="207"/>
      <c r="B15" s="142" t="s">
        <v>384</v>
      </c>
      <c r="C15" s="143"/>
      <c r="D15" s="143"/>
      <c r="E15" s="143"/>
      <c r="F15" s="144"/>
    </row>
    <row r="16" spans="1:6" s="6" customFormat="1" ht="39.75">
      <c r="A16" s="207"/>
      <c r="B16" s="59" t="s">
        <v>36</v>
      </c>
      <c r="C16" s="38" t="s">
        <v>312</v>
      </c>
      <c r="D16" s="76"/>
      <c r="E16" s="83">
        <f>MAX(D16)</f>
        <v>0</v>
      </c>
      <c r="F16" s="81"/>
    </row>
    <row r="17" spans="1:6" s="9" customFormat="1" ht="15.75" customHeight="1">
      <c r="A17" s="207" t="s">
        <v>61</v>
      </c>
      <c r="B17" s="206" t="s">
        <v>501</v>
      </c>
      <c r="C17" s="206" t="s">
        <v>499</v>
      </c>
      <c r="D17" s="76"/>
      <c r="E17" s="82"/>
      <c r="F17" s="35">
        <f>(2*D17+SUM(E18:E19))/2</f>
        <v>0</v>
      </c>
    </row>
    <row r="18" spans="1:6" s="9" customFormat="1" ht="15">
      <c r="A18" s="207"/>
      <c r="B18" s="142" t="s">
        <v>384</v>
      </c>
      <c r="C18" s="143"/>
      <c r="D18" s="143"/>
      <c r="E18" s="143"/>
      <c r="F18" s="144"/>
    </row>
    <row r="19" spans="1:6" s="6" customFormat="1" ht="39.75">
      <c r="A19" s="207"/>
      <c r="B19" s="59" t="s">
        <v>36</v>
      </c>
      <c r="C19" s="38" t="s">
        <v>312</v>
      </c>
      <c r="D19" s="76"/>
      <c r="E19" s="83">
        <f>MAX(D19)</f>
        <v>0</v>
      </c>
      <c r="F19" s="81"/>
    </row>
    <row r="20" spans="1:6" s="9" customFormat="1" ht="15.75" customHeight="1">
      <c r="A20" s="207" t="s">
        <v>62</v>
      </c>
      <c r="B20" s="206" t="s">
        <v>502</v>
      </c>
      <c r="C20" s="206" t="s">
        <v>499</v>
      </c>
      <c r="D20" s="76"/>
      <c r="E20" s="82"/>
      <c r="F20" s="35">
        <f>(2*D20+SUM(E21:E22))/2</f>
        <v>0</v>
      </c>
    </row>
    <row r="21" spans="1:6" s="9" customFormat="1" ht="15">
      <c r="A21" s="207"/>
      <c r="B21" s="142" t="s">
        <v>384</v>
      </c>
      <c r="C21" s="143"/>
      <c r="D21" s="143"/>
      <c r="E21" s="143"/>
      <c r="F21" s="144"/>
    </row>
    <row r="22" spans="1:6" s="6" customFormat="1" ht="39.75">
      <c r="A22" s="207"/>
      <c r="B22" s="59" t="s">
        <v>36</v>
      </c>
      <c r="C22" s="38" t="s">
        <v>312</v>
      </c>
      <c r="D22" s="76"/>
      <c r="E22" s="83">
        <f>MAX(D22)</f>
        <v>0</v>
      </c>
      <c r="F22" s="81"/>
    </row>
    <row r="23" spans="1:6" s="6" customFormat="1" ht="15" customHeight="1">
      <c r="A23" s="104" t="s">
        <v>503</v>
      </c>
      <c r="B23" s="162" t="s">
        <v>504</v>
      </c>
      <c r="C23" s="163"/>
      <c r="D23" s="163"/>
      <c r="E23" s="163"/>
      <c r="F23" s="164"/>
    </row>
    <row r="24" spans="1:6" s="9" customFormat="1" ht="15.75" customHeight="1">
      <c r="A24" s="129" t="s">
        <v>64</v>
      </c>
      <c r="B24" s="226" t="s">
        <v>11</v>
      </c>
      <c r="C24" s="226" t="s">
        <v>505</v>
      </c>
      <c r="D24" s="76"/>
      <c r="E24" s="82"/>
      <c r="F24" s="35">
        <f>(2*D24+SUM(E25:E28))/2</f>
        <v>0</v>
      </c>
    </row>
    <row r="25" spans="1:6" s="9" customFormat="1" ht="15">
      <c r="A25" s="208"/>
      <c r="B25" s="142" t="s">
        <v>384</v>
      </c>
      <c r="C25" s="143"/>
      <c r="D25" s="143"/>
      <c r="E25" s="143"/>
      <c r="F25" s="144"/>
    </row>
    <row r="26" spans="1:6" s="6" customFormat="1" ht="39.75">
      <c r="A26" s="208"/>
      <c r="B26" s="137" t="s">
        <v>36</v>
      </c>
      <c r="C26" s="38" t="s">
        <v>312</v>
      </c>
      <c r="D26" s="76"/>
      <c r="E26" s="133">
        <f>MAX(D26:D28)</f>
        <v>0</v>
      </c>
      <c r="F26" s="165"/>
    </row>
    <row r="27" spans="1:6" s="6" customFormat="1" ht="39.75">
      <c r="A27" s="208"/>
      <c r="B27" s="137"/>
      <c r="C27" s="38" t="s">
        <v>313</v>
      </c>
      <c r="D27" s="76"/>
      <c r="E27" s="134"/>
      <c r="F27" s="166"/>
    </row>
    <row r="28" spans="1:6" s="6" customFormat="1" ht="39.75">
      <c r="A28" s="208"/>
      <c r="B28" s="137"/>
      <c r="C28" s="38" t="s">
        <v>314</v>
      </c>
      <c r="D28" s="76"/>
      <c r="E28" s="135"/>
      <c r="F28" s="167"/>
    </row>
    <row r="29" spans="1:6" s="9" customFormat="1" ht="15.75" customHeight="1">
      <c r="A29" s="129" t="s">
        <v>65</v>
      </c>
      <c r="B29" s="226" t="s">
        <v>500</v>
      </c>
      <c r="C29" s="226" t="s">
        <v>505</v>
      </c>
      <c r="D29" s="76"/>
      <c r="E29" s="82"/>
      <c r="F29" s="35">
        <f>(2*D29+SUM(E30:E33))/2</f>
        <v>0</v>
      </c>
    </row>
    <row r="30" spans="1:6" s="9" customFormat="1" ht="15">
      <c r="A30" s="208"/>
      <c r="B30" s="142" t="s">
        <v>384</v>
      </c>
      <c r="C30" s="143"/>
      <c r="D30" s="143"/>
      <c r="E30" s="143"/>
      <c r="F30" s="144"/>
    </row>
    <row r="31" spans="1:6" s="6" customFormat="1" ht="39.75">
      <c r="A31" s="208"/>
      <c r="B31" s="137" t="s">
        <v>36</v>
      </c>
      <c r="C31" s="38" t="s">
        <v>312</v>
      </c>
      <c r="D31" s="76"/>
      <c r="E31" s="133">
        <f>MAX(D31:D33)</f>
        <v>0</v>
      </c>
      <c r="F31" s="165"/>
    </row>
    <row r="32" spans="1:6" s="6" customFormat="1" ht="39.75">
      <c r="A32" s="208"/>
      <c r="B32" s="137"/>
      <c r="C32" s="38" t="s">
        <v>313</v>
      </c>
      <c r="D32" s="76"/>
      <c r="E32" s="134"/>
      <c r="F32" s="166"/>
    </row>
    <row r="33" spans="1:6" s="6" customFormat="1" ht="39.75">
      <c r="A33" s="208"/>
      <c r="B33" s="137"/>
      <c r="C33" s="38" t="s">
        <v>314</v>
      </c>
      <c r="D33" s="76"/>
      <c r="E33" s="135"/>
      <c r="F33" s="167"/>
    </row>
    <row r="34" spans="1:6" s="9" customFormat="1" ht="15.75" customHeight="1">
      <c r="A34" s="129" t="s">
        <v>186</v>
      </c>
      <c r="B34" s="226" t="s">
        <v>501</v>
      </c>
      <c r="C34" s="226" t="s">
        <v>506</v>
      </c>
      <c r="D34" s="76"/>
      <c r="E34" s="82"/>
      <c r="F34" s="35">
        <f>(2*D34+SUM(E35:E38))/2</f>
        <v>0</v>
      </c>
    </row>
    <row r="35" spans="1:6" s="9" customFormat="1" ht="15">
      <c r="A35" s="208"/>
      <c r="B35" s="142" t="s">
        <v>384</v>
      </c>
      <c r="C35" s="143"/>
      <c r="D35" s="143"/>
      <c r="E35" s="143"/>
      <c r="F35" s="144"/>
    </row>
    <row r="36" spans="1:6" s="6" customFormat="1" ht="39.75">
      <c r="A36" s="208"/>
      <c r="B36" s="137" t="s">
        <v>36</v>
      </c>
      <c r="C36" s="38" t="s">
        <v>312</v>
      </c>
      <c r="D36" s="76"/>
      <c r="E36" s="133">
        <f>MAX(D36:D38)</f>
        <v>0</v>
      </c>
      <c r="F36" s="165"/>
    </row>
    <row r="37" spans="1:6" s="6" customFormat="1" ht="39.75">
      <c r="A37" s="208"/>
      <c r="B37" s="137"/>
      <c r="C37" s="38" t="s">
        <v>313</v>
      </c>
      <c r="D37" s="76"/>
      <c r="E37" s="134"/>
      <c r="F37" s="166"/>
    </row>
    <row r="38" spans="1:6" s="6" customFormat="1" ht="39.75">
      <c r="A38" s="208"/>
      <c r="B38" s="137"/>
      <c r="C38" s="38" t="s">
        <v>314</v>
      </c>
      <c r="D38" s="76"/>
      <c r="E38" s="135"/>
      <c r="F38" s="167"/>
    </row>
    <row r="39" spans="1:6" s="9" customFormat="1" ht="15.75" customHeight="1">
      <c r="A39" s="129" t="s">
        <v>187</v>
      </c>
      <c r="B39" s="226" t="s">
        <v>502</v>
      </c>
      <c r="C39" s="226" t="s">
        <v>506</v>
      </c>
      <c r="D39" s="76"/>
      <c r="E39" s="82"/>
      <c r="F39" s="35">
        <f>(2*D39+SUM(E40:E43))/2</f>
        <v>0</v>
      </c>
    </row>
    <row r="40" spans="1:6" s="9" customFormat="1" ht="15">
      <c r="A40" s="208"/>
      <c r="B40" s="142" t="s">
        <v>384</v>
      </c>
      <c r="C40" s="143"/>
      <c r="D40" s="143"/>
      <c r="E40" s="143"/>
      <c r="F40" s="144"/>
    </row>
    <row r="41" spans="1:6" s="6" customFormat="1" ht="39.75">
      <c r="A41" s="208"/>
      <c r="B41" s="137" t="s">
        <v>36</v>
      </c>
      <c r="C41" s="38" t="s">
        <v>312</v>
      </c>
      <c r="D41" s="76"/>
      <c r="E41" s="133">
        <f>MAX(D41:D43)</f>
        <v>0</v>
      </c>
      <c r="F41" s="165"/>
    </row>
    <row r="42" spans="1:6" s="6" customFormat="1" ht="39.75">
      <c r="A42" s="208"/>
      <c r="B42" s="137"/>
      <c r="C42" s="38" t="s">
        <v>313</v>
      </c>
      <c r="D42" s="76"/>
      <c r="E42" s="134"/>
      <c r="F42" s="166"/>
    </row>
    <row r="43" spans="1:6" s="6" customFormat="1" ht="39.75">
      <c r="A43" s="208"/>
      <c r="B43" s="137"/>
      <c r="C43" s="38" t="s">
        <v>314</v>
      </c>
      <c r="D43" s="76"/>
      <c r="E43" s="135"/>
      <c r="F43" s="167"/>
    </row>
    <row r="44" spans="1:6" s="6" customFormat="1" ht="15">
      <c r="A44" s="129" t="s">
        <v>188</v>
      </c>
      <c r="B44" s="226" t="s">
        <v>507</v>
      </c>
      <c r="C44" s="226" t="s">
        <v>506</v>
      </c>
      <c r="D44" s="76"/>
      <c r="E44" s="109"/>
      <c r="F44" s="35">
        <f>(2*D44+SUM(E45:E48))/2</f>
        <v>0</v>
      </c>
    </row>
    <row r="45" spans="1:6" s="6" customFormat="1" ht="15">
      <c r="A45" s="208"/>
      <c r="B45" s="184" t="s">
        <v>384</v>
      </c>
      <c r="C45" s="185"/>
      <c r="D45" s="185"/>
      <c r="E45" s="185"/>
      <c r="F45" s="186"/>
    </row>
    <row r="46" spans="1:6" s="6" customFormat="1" ht="39.75">
      <c r="A46" s="208"/>
      <c r="B46" s="150" t="s">
        <v>36</v>
      </c>
      <c r="C46" s="38" t="s">
        <v>312</v>
      </c>
      <c r="D46" s="76"/>
      <c r="E46" s="133">
        <f>MAX(D46:D48)</f>
        <v>0</v>
      </c>
      <c r="F46" s="165"/>
    </row>
    <row r="47" spans="1:6" s="6" customFormat="1" ht="39.75">
      <c r="A47" s="208"/>
      <c r="B47" s="150"/>
      <c r="C47" s="38" t="s">
        <v>313</v>
      </c>
      <c r="D47" s="85"/>
      <c r="E47" s="134"/>
      <c r="F47" s="166"/>
    </row>
    <row r="48" spans="1:6" s="6" customFormat="1" ht="39.75">
      <c r="A48" s="208"/>
      <c r="B48" s="150"/>
      <c r="C48" s="38" t="s">
        <v>314</v>
      </c>
      <c r="D48" s="85"/>
      <c r="E48" s="135"/>
      <c r="F48" s="167"/>
    </row>
    <row r="49" spans="1:6" s="9" customFormat="1" ht="15" customHeight="1">
      <c r="A49" s="107" t="s">
        <v>508</v>
      </c>
      <c r="B49" s="229" t="s">
        <v>63</v>
      </c>
      <c r="C49" s="230"/>
      <c r="D49" s="230"/>
      <c r="E49" s="230"/>
      <c r="F49" s="231"/>
    </row>
    <row r="50" spans="1:6" s="9" customFormat="1" ht="15.75" customHeight="1">
      <c r="A50" s="227" t="s">
        <v>509</v>
      </c>
      <c r="B50" s="228" t="s">
        <v>11</v>
      </c>
      <c r="C50" s="228" t="s">
        <v>499</v>
      </c>
      <c r="D50" s="76"/>
      <c r="E50" s="82"/>
      <c r="F50" s="35">
        <f>(2*D50+SUM(E51:E54))/2</f>
        <v>0</v>
      </c>
    </row>
    <row r="51" spans="1:6" s="9" customFormat="1" ht="15">
      <c r="A51" s="227"/>
      <c r="B51" s="142" t="s">
        <v>384</v>
      </c>
      <c r="C51" s="143"/>
      <c r="D51" s="143"/>
      <c r="E51" s="143"/>
      <c r="F51" s="144"/>
    </row>
    <row r="52" spans="1:6" s="6" customFormat="1" ht="39.75">
      <c r="A52" s="227"/>
      <c r="B52" s="137" t="s">
        <v>36</v>
      </c>
      <c r="C52" s="38" t="s">
        <v>312</v>
      </c>
      <c r="D52" s="76"/>
      <c r="E52" s="133">
        <f>MAX(D52:D54)</f>
        <v>0</v>
      </c>
      <c r="F52" s="165"/>
    </row>
    <row r="53" spans="1:6" s="6" customFormat="1" ht="39.75">
      <c r="A53" s="227"/>
      <c r="B53" s="137"/>
      <c r="C53" s="38" t="s">
        <v>313</v>
      </c>
      <c r="D53" s="76"/>
      <c r="E53" s="134"/>
      <c r="F53" s="166"/>
    </row>
    <row r="54" spans="1:6" s="6" customFormat="1" ht="39.75">
      <c r="A54" s="227"/>
      <c r="B54" s="137"/>
      <c r="C54" s="38" t="s">
        <v>314</v>
      </c>
      <c r="D54" s="76"/>
      <c r="E54" s="135"/>
      <c r="F54" s="167"/>
    </row>
    <row r="55" spans="1:6" s="11" customFormat="1" ht="15.75" customHeight="1">
      <c r="A55" s="208" t="s">
        <v>510</v>
      </c>
      <c r="B55" s="232" t="s">
        <v>500</v>
      </c>
      <c r="C55" s="232" t="s">
        <v>511</v>
      </c>
      <c r="D55" s="76"/>
      <c r="E55" s="84"/>
      <c r="F55" s="35">
        <f>(2*D55+SUM(E56:E59))/2</f>
        <v>0</v>
      </c>
    </row>
    <row r="56" spans="1:6" s="11" customFormat="1" ht="15">
      <c r="A56" s="208"/>
      <c r="B56" s="184" t="s">
        <v>384</v>
      </c>
      <c r="C56" s="185"/>
      <c r="D56" s="185"/>
      <c r="E56" s="185"/>
      <c r="F56" s="186"/>
    </row>
    <row r="57" spans="1:6" s="7" customFormat="1" ht="39.75">
      <c r="A57" s="208"/>
      <c r="B57" s="150" t="s">
        <v>36</v>
      </c>
      <c r="C57" s="38" t="s">
        <v>312</v>
      </c>
      <c r="D57" s="86"/>
      <c r="E57" s="133">
        <f>MAX(D57:D59)</f>
        <v>0</v>
      </c>
      <c r="F57" s="201"/>
    </row>
    <row r="58" spans="1:6" s="7" customFormat="1" ht="39.75">
      <c r="A58" s="208"/>
      <c r="B58" s="150"/>
      <c r="C58" s="38" t="s">
        <v>313</v>
      </c>
      <c r="D58" s="86"/>
      <c r="E58" s="134"/>
      <c r="F58" s="202"/>
    </row>
    <row r="59" spans="1:6" s="7" customFormat="1" ht="39.75">
      <c r="A59" s="208"/>
      <c r="B59" s="150"/>
      <c r="C59" s="38" t="s">
        <v>314</v>
      </c>
      <c r="D59" s="86"/>
      <c r="E59" s="135"/>
      <c r="F59" s="203"/>
    </row>
    <row r="60" spans="1:6" s="11" customFormat="1" ht="15.75" customHeight="1">
      <c r="A60" s="208" t="s">
        <v>512</v>
      </c>
      <c r="B60" s="232" t="s">
        <v>501</v>
      </c>
      <c r="C60" s="232" t="s">
        <v>511</v>
      </c>
      <c r="D60" s="76"/>
      <c r="E60" s="84"/>
      <c r="F60" s="35">
        <f>(2*D60+SUM(E61:E64))/2</f>
        <v>0</v>
      </c>
    </row>
    <row r="61" spans="1:6" s="11" customFormat="1" ht="15">
      <c r="A61" s="208"/>
      <c r="B61" s="184" t="s">
        <v>384</v>
      </c>
      <c r="C61" s="185"/>
      <c r="D61" s="185"/>
      <c r="E61" s="185"/>
      <c r="F61" s="186"/>
    </row>
    <row r="62" spans="1:6" s="7" customFormat="1" ht="39.75">
      <c r="A62" s="208"/>
      <c r="B62" s="150" t="s">
        <v>36</v>
      </c>
      <c r="C62" s="38" t="s">
        <v>312</v>
      </c>
      <c r="D62" s="86"/>
      <c r="E62" s="133">
        <f>MAX(D62:D64)</f>
        <v>0</v>
      </c>
      <c r="F62" s="201"/>
    </row>
    <row r="63" spans="1:6" s="7" customFormat="1" ht="39.75">
      <c r="A63" s="208"/>
      <c r="B63" s="150"/>
      <c r="C63" s="38" t="s">
        <v>313</v>
      </c>
      <c r="D63" s="86"/>
      <c r="E63" s="134"/>
      <c r="F63" s="202"/>
    </row>
    <row r="64" spans="1:6" s="7" customFormat="1" ht="39.75">
      <c r="A64" s="208"/>
      <c r="B64" s="150"/>
      <c r="C64" s="38" t="s">
        <v>314</v>
      </c>
      <c r="D64" s="86"/>
      <c r="E64" s="135"/>
      <c r="F64" s="203"/>
    </row>
    <row r="65" spans="1:6" s="11" customFormat="1" ht="15.75" customHeight="1">
      <c r="A65" s="208" t="s">
        <v>513</v>
      </c>
      <c r="B65" s="232" t="s">
        <v>502</v>
      </c>
      <c r="C65" s="232" t="s">
        <v>511</v>
      </c>
      <c r="D65" s="76"/>
      <c r="E65" s="84"/>
      <c r="F65" s="35">
        <f>(2*D65+SUM(E66:E69))/2</f>
        <v>0</v>
      </c>
    </row>
    <row r="66" spans="1:6" s="11" customFormat="1" ht="15">
      <c r="A66" s="208"/>
      <c r="B66" s="184" t="s">
        <v>384</v>
      </c>
      <c r="C66" s="185"/>
      <c r="D66" s="185"/>
      <c r="E66" s="185"/>
      <c r="F66" s="186"/>
    </row>
    <row r="67" spans="1:6" s="7" customFormat="1" ht="39.75">
      <c r="A67" s="208"/>
      <c r="B67" s="150" t="s">
        <v>36</v>
      </c>
      <c r="C67" s="38" t="s">
        <v>312</v>
      </c>
      <c r="D67" s="86"/>
      <c r="E67" s="133">
        <f>MAX(D67:D69)</f>
        <v>0</v>
      </c>
      <c r="F67" s="201"/>
    </row>
    <row r="68" spans="1:6" s="7" customFormat="1" ht="39.75">
      <c r="A68" s="208"/>
      <c r="B68" s="150"/>
      <c r="C68" s="38" t="s">
        <v>313</v>
      </c>
      <c r="D68" s="86"/>
      <c r="E68" s="134"/>
      <c r="F68" s="202"/>
    </row>
    <row r="69" spans="1:6" s="7" customFormat="1" ht="39.75">
      <c r="A69" s="208"/>
      <c r="B69" s="150"/>
      <c r="C69" s="38" t="s">
        <v>314</v>
      </c>
      <c r="D69" s="86"/>
      <c r="E69" s="135"/>
      <c r="F69" s="203"/>
    </row>
    <row r="70" spans="1:6" s="9" customFormat="1" ht="15.75" customHeight="1">
      <c r="A70" s="208" t="s">
        <v>514</v>
      </c>
      <c r="B70" s="232" t="s">
        <v>507</v>
      </c>
      <c r="C70" s="232" t="s">
        <v>511</v>
      </c>
      <c r="D70" s="76"/>
      <c r="E70" s="82"/>
      <c r="F70" s="35">
        <f>(2*D70+SUM(E71:E74))/2</f>
        <v>0</v>
      </c>
    </row>
    <row r="71" spans="1:6" s="9" customFormat="1" ht="15">
      <c r="A71" s="208"/>
      <c r="B71" s="142" t="s">
        <v>384</v>
      </c>
      <c r="C71" s="143"/>
      <c r="D71" s="143"/>
      <c r="E71" s="143"/>
      <c r="F71" s="144"/>
    </row>
    <row r="72" spans="1:6" s="6" customFormat="1" ht="39.75">
      <c r="A72" s="208"/>
      <c r="B72" s="137" t="s">
        <v>36</v>
      </c>
      <c r="C72" s="38" t="s">
        <v>312</v>
      </c>
      <c r="D72" s="76"/>
      <c r="E72" s="133">
        <f>MAX(D72:D74)</f>
        <v>0</v>
      </c>
      <c r="F72" s="165"/>
    </row>
    <row r="73" spans="1:6" s="6" customFormat="1" ht="39.75">
      <c r="A73" s="208"/>
      <c r="B73" s="137"/>
      <c r="C73" s="38" t="s">
        <v>313</v>
      </c>
      <c r="D73" s="76"/>
      <c r="E73" s="134"/>
      <c r="F73" s="166"/>
    </row>
    <row r="74" spans="1:6" s="6" customFormat="1" ht="39.75">
      <c r="A74" s="208"/>
      <c r="B74" s="137"/>
      <c r="C74" s="38" t="s">
        <v>314</v>
      </c>
      <c r="D74" s="76"/>
      <c r="E74" s="135"/>
      <c r="F74" s="167"/>
    </row>
    <row r="75" spans="1:6" s="11" customFormat="1" ht="15.75" customHeight="1">
      <c r="A75" s="208" t="s">
        <v>515</v>
      </c>
      <c r="B75" s="232" t="s">
        <v>516</v>
      </c>
      <c r="C75" s="232" t="s">
        <v>511</v>
      </c>
      <c r="D75" s="76"/>
      <c r="E75" s="84"/>
      <c r="F75" s="35">
        <f>(2*D75+SUM(E76:E79))/2</f>
        <v>0</v>
      </c>
    </row>
    <row r="76" spans="1:6" s="11" customFormat="1" ht="15">
      <c r="A76" s="208"/>
      <c r="B76" s="184" t="s">
        <v>384</v>
      </c>
      <c r="C76" s="185"/>
      <c r="D76" s="185"/>
      <c r="E76" s="185"/>
      <c r="F76" s="186"/>
    </row>
    <row r="77" spans="1:6" s="7" customFormat="1" ht="39.75">
      <c r="A77" s="208"/>
      <c r="B77" s="150" t="s">
        <v>36</v>
      </c>
      <c r="C77" s="38" t="s">
        <v>312</v>
      </c>
      <c r="D77" s="86"/>
      <c r="E77" s="133">
        <f>MAX(D77:D79)</f>
        <v>0</v>
      </c>
      <c r="F77" s="201"/>
    </row>
    <row r="78" spans="1:6" s="7" customFormat="1" ht="39.75">
      <c r="A78" s="208"/>
      <c r="B78" s="150"/>
      <c r="C78" s="38" t="s">
        <v>313</v>
      </c>
      <c r="D78" s="86"/>
      <c r="E78" s="134"/>
      <c r="F78" s="202"/>
    </row>
    <row r="79" spans="1:6" s="7" customFormat="1" ht="39.75">
      <c r="A79" s="208"/>
      <c r="B79" s="150"/>
      <c r="C79" s="38" t="s">
        <v>314</v>
      </c>
      <c r="D79" s="86"/>
      <c r="E79" s="135"/>
      <c r="F79" s="203"/>
    </row>
    <row r="81" spans="1:6" ht="12.75">
      <c r="A81" s="225" t="s">
        <v>8</v>
      </c>
      <c r="B81" s="225"/>
      <c r="C81" s="225"/>
      <c r="D81" s="225"/>
      <c r="E81" s="225"/>
      <c r="F81" s="225"/>
    </row>
  </sheetData>
  <sheetProtection/>
  <mergeCells count="90">
    <mergeCell ref="A75:A79"/>
    <mergeCell ref="B75:C75"/>
    <mergeCell ref="B77:B79"/>
    <mergeCell ref="B76:F76"/>
    <mergeCell ref="E77:E79"/>
    <mergeCell ref="F77:F79"/>
    <mergeCell ref="A65:A69"/>
    <mergeCell ref="B65:C65"/>
    <mergeCell ref="B67:B69"/>
    <mergeCell ref="A70:A74"/>
    <mergeCell ref="B70:C70"/>
    <mergeCell ref="B72:B74"/>
    <mergeCell ref="B66:F66"/>
    <mergeCell ref="E67:E69"/>
    <mergeCell ref="F67:F69"/>
    <mergeCell ref="B71:F71"/>
    <mergeCell ref="E72:E74"/>
    <mergeCell ref="F72:F74"/>
    <mergeCell ref="A55:A59"/>
    <mergeCell ref="B55:C55"/>
    <mergeCell ref="B57:B59"/>
    <mergeCell ref="A60:A64"/>
    <mergeCell ref="B60:C60"/>
    <mergeCell ref="B62:B64"/>
    <mergeCell ref="B56:F56"/>
    <mergeCell ref="E57:E59"/>
    <mergeCell ref="F57:F59"/>
    <mergeCell ref="B61:F61"/>
    <mergeCell ref="E62:E64"/>
    <mergeCell ref="F62:F64"/>
    <mergeCell ref="A50:A54"/>
    <mergeCell ref="B50:C50"/>
    <mergeCell ref="B52:B54"/>
    <mergeCell ref="B49:F49"/>
    <mergeCell ref="B51:F51"/>
    <mergeCell ref="F52:F54"/>
    <mergeCell ref="E52:E54"/>
    <mergeCell ref="A39:A43"/>
    <mergeCell ref="B39:C39"/>
    <mergeCell ref="B41:B43"/>
    <mergeCell ref="A44:A48"/>
    <mergeCell ref="B44:C44"/>
    <mergeCell ref="B46:B48"/>
    <mergeCell ref="B40:F40"/>
    <mergeCell ref="E41:E43"/>
    <mergeCell ref="F41:F43"/>
    <mergeCell ref="B45:F45"/>
    <mergeCell ref="E46:E48"/>
    <mergeCell ref="F46:F48"/>
    <mergeCell ref="A29:A33"/>
    <mergeCell ref="B29:C29"/>
    <mergeCell ref="B31:B33"/>
    <mergeCell ref="A34:A38"/>
    <mergeCell ref="B34:C34"/>
    <mergeCell ref="B36:B38"/>
    <mergeCell ref="B30:F30"/>
    <mergeCell ref="B35:F35"/>
    <mergeCell ref="F36:F38"/>
    <mergeCell ref="E36:E38"/>
    <mergeCell ref="F31:F33"/>
    <mergeCell ref="E31:E33"/>
    <mergeCell ref="A24:A28"/>
    <mergeCell ref="B24:C24"/>
    <mergeCell ref="B26:B28"/>
    <mergeCell ref="B21:F21"/>
    <mergeCell ref="B23:F23"/>
    <mergeCell ref="F26:F28"/>
    <mergeCell ref="E26:E28"/>
    <mergeCell ref="B25:F25"/>
    <mergeCell ref="B10:F10"/>
    <mergeCell ref="B12:F12"/>
    <mergeCell ref="B15:F15"/>
    <mergeCell ref="A20:A22"/>
    <mergeCell ref="B20:C20"/>
    <mergeCell ref="A1:F1"/>
    <mergeCell ref="A81:F81"/>
    <mergeCell ref="A2:F2"/>
    <mergeCell ref="A3:F3"/>
    <mergeCell ref="B18:F18"/>
    <mergeCell ref="A7:A9"/>
    <mergeCell ref="B7:C7"/>
    <mergeCell ref="B6:F6"/>
    <mergeCell ref="B5:F5"/>
    <mergeCell ref="B8:F8"/>
    <mergeCell ref="A17:A19"/>
    <mergeCell ref="B17:C17"/>
    <mergeCell ref="A11:A13"/>
    <mergeCell ref="B11:C11"/>
    <mergeCell ref="A14:A16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8"/>
  <sheetViews>
    <sheetView zoomScale="80" zoomScaleNormal="80" zoomScalePageLayoutView="0" workbookViewId="0" topLeftCell="A1">
      <selection activeCell="B7" sqref="B7:C7"/>
    </sheetView>
  </sheetViews>
  <sheetFormatPr defaultColWidth="9.140625" defaultRowHeight="12.75"/>
  <cols>
    <col min="1" max="1" width="14.28125" style="3" customWidth="1"/>
    <col min="2" max="3" width="42.8515625" style="3" customWidth="1"/>
    <col min="4" max="6" width="24.28125" style="20" customWidth="1"/>
    <col min="7" max="16384" width="9.140625" style="3" customWidth="1"/>
  </cols>
  <sheetData>
    <row r="1" spans="1:6" ht="15">
      <c r="A1" s="204" t="s">
        <v>45</v>
      </c>
      <c r="B1" s="204"/>
      <c r="C1" s="204"/>
      <c r="D1" s="204"/>
      <c r="E1" s="204"/>
      <c r="F1" s="204"/>
    </row>
    <row r="2" spans="1:6" ht="15">
      <c r="A2" s="214" t="s">
        <v>380</v>
      </c>
      <c r="B2" s="214"/>
      <c r="C2" s="214"/>
      <c r="D2" s="214"/>
      <c r="E2" s="214"/>
      <c r="F2" s="214"/>
    </row>
    <row r="3" spans="1:6" ht="14.25">
      <c r="A3" s="148" t="s">
        <v>301</v>
      </c>
      <c r="B3" s="148"/>
      <c r="C3" s="148"/>
      <c r="D3" s="148"/>
      <c r="E3" s="148"/>
      <c r="F3" s="148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5" t="s">
        <v>7</v>
      </c>
    </row>
    <row r="5" spans="1:6" s="9" customFormat="1" ht="15" customHeight="1">
      <c r="A5" s="16" t="s">
        <v>517</v>
      </c>
      <c r="B5" s="126" t="s">
        <v>212</v>
      </c>
      <c r="C5" s="127"/>
      <c r="D5" s="127"/>
      <c r="E5" s="127"/>
      <c r="F5" s="128"/>
    </row>
    <row r="6" spans="1:6" s="6" customFormat="1" ht="15">
      <c r="A6" s="17" t="s">
        <v>518</v>
      </c>
      <c r="B6" s="178" t="s">
        <v>213</v>
      </c>
      <c r="C6" s="179"/>
      <c r="D6" s="179"/>
      <c r="E6" s="179"/>
      <c r="F6" s="180"/>
    </row>
    <row r="7" spans="1:6" s="6" customFormat="1" ht="15">
      <c r="A7" s="233" t="s">
        <v>189</v>
      </c>
      <c r="B7" s="140" t="s">
        <v>445</v>
      </c>
      <c r="C7" s="141"/>
      <c r="D7" s="86"/>
      <c r="E7" s="84"/>
      <c r="F7" s="35">
        <f>(2*D7+SUM(E8:E17))/2</f>
        <v>0</v>
      </c>
    </row>
    <row r="8" spans="1:6" s="6" customFormat="1" ht="15">
      <c r="A8" s="233"/>
      <c r="B8" s="184" t="s">
        <v>384</v>
      </c>
      <c r="C8" s="185"/>
      <c r="D8" s="185"/>
      <c r="E8" s="185"/>
      <c r="F8" s="186"/>
    </row>
    <row r="9" spans="1:6" s="6" customFormat="1" ht="51">
      <c r="A9" s="233"/>
      <c r="B9" s="55" t="s">
        <v>30</v>
      </c>
      <c r="C9" s="55" t="s">
        <v>31</v>
      </c>
      <c r="D9" s="87"/>
      <c r="E9" s="89">
        <f>MAX(D9)</f>
        <v>0</v>
      </c>
      <c r="F9" s="165"/>
    </row>
    <row r="10" spans="1:6" s="6" customFormat="1" ht="25.5">
      <c r="A10" s="233"/>
      <c r="B10" s="131" t="s">
        <v>32</v>
      </c>
      <c r="C10" s="55" t="s">
        <v>33</v>
      </c>
      <c r="D10" s="87"/>
      <c r="E10" s="195">
        <f>MAX(D10:D11)</f>
        <v>0</v>
      </c>
      <c r="F10" s="166"/>
    </row>
    <row r="11" spans="1:6" s="6" customFormat="1" ht="25.5">
      <c r="A11" s="233"/>
      <c r="B11" s="131"/>
      <c r="C11" s="55" t="s">
        <v>34</v>
      </c>
      <c r="D11" s="87"/>
      <c r="E11" s="197"/>
      <c r="F11" s="166"/>
    </row>
    <row r="12" spans="1:6" s="6" customFormat="1" ht="39.75">
      <c r="A12" s="233"/>
      <c r="B12" s="150" t="s">
        <v>36</v>
      </c>
      <c r="C12" s="38" t="s">
        <v>309</v>
      </c>
      <c r="D12" s="86"/>
      <c r="E12" s="195">
        <f>MAX(D12:D17)</f>
        <v>0</v>
      </c>
      <c r="F12" s="166"/>
    </row>
    <row r="13" spans="1:6" s="6" customFormat="1" ht="39.75">
      <c r="A13" s="233"/>
      <c r="B13" s="150"/>
      <c r="C13" s="38" t="s">
        <v>310</v>
      </c>
      <c r="D13" s="86"/>
      <c r="E13" s="196"/>
      <c r="F13" s="166"/>
    </row>
    <row r="14" spans="1:6" s="6" customFormat="1" ht="39.75">
      <c r="A14" s="233"/>
      <c r="B14" s="150"/>
      <c r="C14" s="38" t="s">
        <v>311</v>
      </c>
      <c r="D14" s="86"/>
      <c r="E14" s="196"/>
      <c r="F14" s="166"/>
    </row>
    <row r="15" spans="1:6" s="6" customFormat="1" ht="39.75">
      <c r="A15" s="233"/>
      <c r="B15" s="150"/>
      <c r="C15" s="38" t="s">
        <v>318</v>
      </c>
      <c r="D15" s="86"/>
      <c r="E15" s="196"/>
      <c r="F15" s="166"/>
    </row>
    <row r="16" spans="1:6" s="6" customFormat="1" ht="39.75">
      <c r="A16" s="233"/>
      <c r="B16" s="150"/>
      <c r="C16" s="38" t="s">
        <v>313</v>
      </c>
      <c r="D16" s="86"/>
      <c r="E16" s="196"/>
      <c r="F16" s="166"/>
    </row>
    <row r="17" spans="1:6" s="6" customFormat="1" ht="39.75">
      <c r="A17" s="233"/>
      <c r="B17" s="150"/>
      <c r="C17" s="38" t="s">
        <v>314</v>
      </c>
      <c r="D17" s="86"/>
      <c r="E17" s="197"/>
      <c r="F17" s="167"/>
    </row>
    <row r="18" spans="1:6" s="6" customFormat="1" ht="15" customHeight="1">
      <c r="A18" s="110" t="s">
        <v>519</v>
      </c>
      <c r="B18" s="162" t="s">
        <v>190</v>
      </c>
      <c r="C18" s="163"/>
      <c r="D18" s="163"/>
      <c r="E18" s="163"/>
      <c r="F18" s="164"/>
    </row>
    <row r="19" spans="1:6" s="6" customFormat="1" ht="15">
      <c r="A19" s="111" t="s">
        <v>520</v>
      </c>
      <c r="B19" s="178" t="s">
        <v>11</v>
      </c>
      <c r="C19" s="179"/>
      <c r="D19" s="179"/>
      <c r="E19" s="179"/>
      <c r="F19" s="180"/>
    </row>
    <row r="20" spans="1:6" s="6" customFormat="1" ht="15">
      <c r="A20" s="234" t="s">
        <v>521</v>
      </c>
      <c r="B20" s="140" t="s">
        <v>445</v>
      </c>
      <c r="C20" s="141"/>
      <c r="D20" s="86"/>
      <c r="E20" s="84"/>
      <c r="F20" s="35">
        <f>(2*D20+SUM(E21:E30))/2</f>
        <v>0</v>
      </c>
    </row>
    <row r="21" spans="1:6" s="6" customFormat="1" ht="15">
      <c r="A21" s="234"/>
      <c r="B21" s="184" t="s">
        <v>384</v>
      </c>
      <c r="C21" s="185"/>
      <c r="D21" s="185"/>
      <c r="E21" s="185"/>
      <c r="F21" s="186"/>
    </row>
    <row r="22" spans="1:6" s="6" customFormat="1" ht="51">
      <c r="A22" s="234"/>
      <c r="B22" s="55" t="s">
        <v>30</v>
      </c>
      <c r="C22" s="55" t="s">
        <v>31</v>
      </c>
      <c r="D22" s="87"/>
      <c r="E22" s="89">
        <f>MAX(D22)</f>
        <v>0</v>
      </c>
      <c r="F22" s="165"/>
    </row>
    <row r="23" spans="1:6" s="6" customFormat="1" ht="25.5">
      <c r="A23" s="234"/>
      <c r="B23" s="131" t="s">
        <v>32</v>
      </c>
      <c r="C23" s="55" t="s">
        <v>33</v>
      </c>
      <c r="D23" s="87"/>
      <c r="E23" s="195">
        <f>MAX(D23:D24)</f>
        <v>0</v>
      </c>
      <c r="F23" s="166"/>
    </row>
    <row r="24" spans="1:6" s="6" customFormat="1" ht="25.5">
      <c r="A24" s="234"/>
      <c r="B24" s="131"/>
      <c r="C24" s="55" t="s">
        <v>34</v>
      </c>
      <c r="D24" s="87"/>
      <c r="E24" s="197"/>
      <c r="F24" s="166"/>
    </row>
    <row r="25" spans="1:6" s="6" customFormat="1" ht="39.75">
      <c r="A25" s="234"/>
      <c r="B25" s="150" t="s">
        <v>36</v>
      </c>
      <c r="C25" s="38" t="s">
        <v>309</v>
      </c>
      <c r="D25" s="86"/>
      <c r="E25" s="195">
        <f>MAX(D25:D30)</f>
        <v>0</v>
      </c>
      <c r="F25" s="166"/>
    </row>
    <row r="26" spans="1:6" s="6" customFormat="1" ht="39.75">
      <c r="A26" s="234"/>
      <c r="B26" s="150"/>
      <c r="C26" s="38" t="s">
        <v>310</v>
      </c>
      <c r="D26" s="86"/>
      <c r="E26" s="196"/>
      <c r="F26" s="166"/>
    </row>
    <row r="27" spans="1:6" s="6" customFormat="1" ht="39.75">
      <c r="A27" s="234"/>
      <c r="B27" s="150"/>
      <c r="C27" s="38" t="s">
        <v>311</v>
      </c>
      <c r="D27" s="86"/>
      <c r="E27" s="196"/>
      <c r="F27" s="166"/>
    </row>
    <row r="28" spans="1:6" s="6" customFormat="1" ht="39.75">
      <c r="A28" s="234"/>
      <c r="B28" s="150"/>
      <c r="C28" s="38" t="s">
        <v>318</v>
      </c>
      <c r="D28" s="86"/>
      <c r="E28" s="196"/>
      <c r="F28" s="166"/>
    </row>
    <row r="29" spans="1:6" s="6" customFormat="1" ht="39.75">
      <c r="A29" s="234"/>
      <c r="B29" s="150"/>
      <c r="C29" s="38" t="s">
        <v>313</v>
      </c>
      <c r="D29" s="86"/>
      <c r="E29" s="196"/>
      <c r="F29" s="166"/>
    </row>
    <row r="30" spans="1:6" s="6" customFormat="1" ht="39.75">
      <c r="A30" s="234"/>
      <c r="B30" s="150"/>
      <c r="C30" s="38" t="s">
        <v>314</v>
      </c>
      <c r="D30" s="86"/>
      <c r="E30" s="197"/>
      <c r="F30" s="167"/>
    </row>
    <row r="31" spans="1:6" s="6" customFormat="1" ht="15">
      <c r="A31" s="111" t="s">
        <v>522</v>
      </c>
      <c r="B31" s="178" t="s">
        <v>191</v>
      </c>
      <c r="C31" s="179"/>
      <c r="D31" s="179"/>
      <c r="E31" s="179"/>
      <c r="F31" s="180"/>
    </row>
    <row r="32" spans="1:6" s="6" customFormat="1" ht="15">
      <c r="A32" s="234" t="s">
        <v>523</v>
      </c>
      <c r="B32" s="140" t="s">
        <v>445</v>
      </c>
      <c r="C32" s="141"/>
      <c r="D32" s="86"/>
      <c r="E32" s="84"/>
      <c r="F32" s="35">
        <f>(2*D32+SUM(E33:E45))/2</f>
        <v>0</v>
      </c>
    </row>
    <row r="33" spans="1:6" s="6" customFormat="1" ht="15">
      <c r="A33" s="234"/>
      <c r="B33" s="184" t="s">
        <v>384</v>
      </c>
      <c r="C33" s="185"/>
      <c r="D33" s="185"/>
      <c r="E33" s="185"/>
      <c r="F33" s="186"/>
    </row>
    <row r="34" spans="1:6" s="6" customFormat="1" ht="15">
      <c r="A34" s="234"/>
      <c r="B34" s="150" t="s">
        <v>192</v>
      </c>
      <c r="C34" s="38" t="s">
        <v>193</v>
      </c>
      <c r="D34" s="86"/>
      <c r="E34" s="195">
        <f>MAX(D34:D35)</f>
        <v>0</v>
      </c>
      <c r="F34" s="165"/>
    </row>
    <row r="35" spans="1:6" s="6" customFormat="1" ht="15">
      <c r="A35" s="234"/>
      <c r="B35" s="150"/>
      <c r="C35" s="38" t="s">
        <v>194</v>
      </c>
      <c r="D35" s="86"/>
      <c r="E35" s="197"/>
      <c r="F35" s="166"/>
    </row>
    <row r="36" spans="1:6" s="6" customFormat="1" ht="15">
      <c r="A36" s="234"/>
      <c r="B36" s="49" t="s">
        <v>195</v>
      </c>
      <c r="C36" s="38" t="s">
        <v>196</v>
      </c>
      <c r="D36" s="86"/>
      <c r="E36" s="89">
        <f>MAX(D36)</f>
        <v>0</v>
      </c>
      <c r="F36" s="166"/>
    </row>
    <row r="37" spans="1:6" s="6" customFormat="1" ht="51">
      <c r="A37" s="234"/>
      <c r="B37" s="55" t="s">
        <v>30</v>
      </c>
      <c r="C37" s="55" t="s">
        <v>31</v>
      </c>
      <c r="D37" s="87"/>
      <c r="E37" s="89">
        <f>MAX(D37)</f>
        <v>0</v>
      </c>
      <c r="F37" s="166"/>
    </row>
    <row r="38" spans="1:6" s="6" customFormat="1" ht="25.5">
      <c r="A38" s="234"/>
      <c r="B38" s="131" t="s">
        <v>32</v>
      </c>
      <c r="C38" s="55" t="s">
        <v>33</v>
      </c>
      <c r="D38" s="87"/>
      <c r="E38" s="195">
        <f>MAX(D38:D39)</f>
        <v>0</v>
      </c>
      <c r="F38" s="166"/>
    </row>
    <row r="39" spans="1:6" s="6" customFormat="1" ht="25.5">
      <c r="A39" s="234"/>
      <c r="B39" s="131"/>
      <c r="C39" s="55" t="s">
        <v>34</v>
      </c>
      <c r="D39" s="87"/>
      <c r="E39" s="197"/>
      <c r="F39" s="166"/>
    </row>
    <row r="40" spans="1:6" s="6" customFormat="1" ht="39.75">
      <c r="A40" s="234"/>
      <c r="B40" s="150" t="s">
        <v>36</v>
      </c>
      <c r="C40" s="38" t="s">
        <v>309</v>
      </c>
      <c r="D40" s="86"/>
      <c r="E40" s="195">
        <f>MAX(D40:D45)</f>
        <v>0</v>
      </c>
      <c r="F40" s="166"/>
    </row>
    <row r="41" spans="1:6" s="6" customFormat="1" ht="39.75">
      <c r="A41" s="234"/>
      <c r="B41" s="150"/>
      <c r="C41" s="38" t="s">
        <v>310</v>
      </c>
      <c r="D41" s="86"/>
      <c r="E41" s="196"/>
      <c r="F41" s="166"/>
    </row>
    <row r="42" spans="1:6" s="6" customFormat="1" ht="39.75">
      <c r="A42" s="234"/>
      <c r="B42" s="150"/>
      <c r="C42" s="38" t="s">
        <v>311</v>
      </c>
      <c r="D42" s="86"/>
      <c r="E42" s="196"/>
      <c r="F42" s="166"/>
    </row>
    <row r="43" spans="1:6" s="6" customFormat="1" ht="38.25">
      <c r="A43" s="234"/>
      <c r="B43" s="150"/>
      <c r="C43" s="38" t="s">
        <v>197</v>
      </c>
      <c r="D43" s="86"/>
      <c r="E43" s="196"/>
      <c r="F43" s="166"/>
    </row>
    <row r="44" spans="1:6" s="6" customFormat="1" ht="39.75">
      <c r="A44" s="234"/>
      <c r="B44" s="150"/>
      <c r="C44" s="38" t="s">
        <v>313</v>
      </c>
      <c r="D44" s="86"/>
      <c r="E44" s="196"/>
      <c r="F44" s="166"/>
    </row>
    <row r="45" spans="1:6" s="6" customFormat="1" ht="39.75">
      <c r="A45" s="234"/>
      <c r="B45" s="150"/>
      <c r="C45" s="38" t="s">
        <v>314</v>
      </c>
      <c r="D45" s="86"/>
      <c r="E45" s="197"/>
      <c r="F45" s="167"/>
    </row>
    <row r="46" spans="1:6" s="6" customFormat="1" ht="15">
      <c r="A46" s="111" t="s">
        <v>524</v>
      </c>
      <c r="B46" s="178" t="s">
        <v>66</v>
      </c>
      <c r="C46" s="179"/>
      <c r="D46" s="179"/>
      <c r="E46" s="179"/>
      <c r="F46" s="180"/>
    </row>
    <row r="47" spans="1:6" s="6" customFormat="1" ht="15">
      <c r="A47" s="234" t="s">
        <v>525</v>
      </c>
      <c r="B47" s="140" t="s">
        <v>445</v>
      </c>
      <c r="C47" s="141"/>
      <c r="D47" s="86"/>
      <c r="E47" s="84"/>
      <c r="F47" s="35">
        <f>(2*D47+SUM(E48:E57))/2</f>
        <v>0</v>
      </c>
    </row>
    <row r="48" spans="1:6" s="6" customFormat="1" ht="15">
      <c r="A48" s="234"/>
      <c r="B48" s="184" t="s">
        <v>384</v>
      </c>
      <c r="C48" s="185"/>
      <c r="D48" s="185"/>
      <c r="E48" s="185"/>
      <c r="F48" s="186"/>
    </row>
    <row r="49" spans="1:6" s="6" customFormat="1" ht="51">
      <c r="A49" s="234"/>
      <c r="B49" s="55" t="s">
        <v>30</v>
      </c>
      <c r="C49" s="55" t="s">
        <v>31</v>
      </c>
      <c r="D49" s="87"/>
      <c r="E49" s="89">
        <f>MAX(D49)</f>
        <v>0</v>
      </c>
      <c r="F49" s="165"/>
    </row>
    <row r="50" spans="1:6" s="6" customFormat="1" ht="25.5">
      <c r="A50" s="234"/>
      <c r="B50" s="131" t="s">
        <v>32</v>
      </c>
      <c r="C50" s="55" t="s">
        <v>33</v>
      </c>
      <c r="D50" s="87"/>
      <c r="E50" s="195">
        <f>MAX(D50:D51)</f>
        <v>0</v>
      </c>
      <c r="F50" s="166"/>
    </row>
    <row r="51" spans="1:6" s="6" customFormat="1" ht="25.5">
      <c r="A51" s="234"/>
      <c r="B51" s="131"/>
      <c r="C51" s="55" t="s">
        <v>34</v>
      </c>
      <c r="D51" s="87"/>
      <c r="E51" s="197"/>
      <c r="F51" s="166"/>
    </row>
    <row r="52" spans="1:6" s="6" customFormat="1" ht="39.75">
      <c r="A52" s="234"/>
      <c r="B52" s="150" t="s">
        <v>36</v>
      </c>
      <c r="C52" s="38" t="s">
        <v>309</v>
      </c>
      <c r="D52" s="86"/>
      <c r="E52" s="195">
        <f>MAX(D52:D57)</f>
        <v>0</v>
      </c>
      <c r="F52" s="166"/>
    </row>
    <row r="53" spans="1:6" s="6" customFormat="1" ht="39.75">
      <c r="A53" s="234"/>
      <c r="B53" s="150"/>
      <c r="C53" s="38" t="s">
        <v>310</v>
      </c>
      <c r="D53" s="86"/>
      <c r="E53" s="196"/>
      <c r="F53" s="166"/>
    </row>
    <row r="54" spans="1:6" s="6" customFormat="1" ht="39.75">
      <c r="A54" s="234"/>
      <c r="B54" s="150"/>
      <c r="C54" s="38" t="s">
        <v>311</v>
      </c>
      <c r="D54" s="86"/>
      <c r="E54" s="196"/>
      <c r="F54" s="166"/>
    </row>
    <row r="55" spans="1:6" s="6" customFormat="1" ht="38.25">
      <c r="A55" s="234"/>
      <c r="B55" s="150"/>
      <c r="C55" s="38" t="s">
        <v>197</v>
      </c>
      <c r="D55" s="86"/>
      <c r="E55" s="196"/>
      <c r="F55" s="166"/>
    </row>
    <row r="56" spans="1:6" s="6" customFormat="1" ht="39.75">
      <c r="A56" s="234"/>
      <c r="B56" s="150"/>
      <c r="C56" s="38" t="s">
        <v>313</v>
      </c>
      <c r="D56" s="86"/>
      <c r="E56" s="196"/>
      <c r="F56" s="166"/>
    </row>
    <row r="57" spans="1:6" s="6" customFormat="1" ht="39.75">
      <c r="A57" s="234"/>
      <c r="B57" s="150"/>
      <c r="C57" s="38" t="s">
        <v>314</v>
      </c>
      <c r="D57" s="86"/>
      <c r="E57" s="197"/>
      <c r="F57" s="167"/>
    </row>
    <row r="58" spans="1:6" s="6" customFormat="1" ht="15">
      <c r="A58" s="111" t="s">
        <v>526</v>
      </c>
      <c r="B58" s="178" t="s">
        <v>67</v>
      </c>
      <c r="C58" s="179"/>
      <c r="D58" s="179"/>
      <c r="E58" s="179"/>
      <c r="F58" s="180"/>
    </row>
    <row r="59" spans="1:6" s="6" customFormat="1" ht="15">
      <c r="A59" s="234" t="s">
        <v>527</v>
      </c>
      <c r="B59" s="140" t="s">
        <v>445</v>
      </c>
      <c r="C59" s="141"/>
      <c r="D59" s="86"/>
      <c r="E59" s="84"/>
      <c r="F59" s="35">
        <f>(2*D59+SUM(E60:E69))/2</f>
        <v>0</v>
      </c>
    </row>
    <row r="60" spans="1:6" s="6" customFormat="1" ht="15">
      <c r="A60" s="234"/>
      <c r="B60" s="184" t="s">
        <v>384</v>
      </c>
      <c r="C60" s="185"/>
      <c r="D60" s="185"/>
      <c r="E60" s="185"/>
      <c r="F60" s="186"/>
    </row>
    <row r="61" spans="1:6" s="6" customFormat="1" ht="51">
      <c r="A61" s="234"/>
      <c r="B61" s="55" t="s">
        <v>30</v>
      </c>
      <c r="C61" s="55" t="s">
        <v>31</v>
      </c>
      <c r="D61" s="87"/>
      <c r="E61" s="89">
        <f>MAX(D61)</f>
        <v>0</v>
      </c>
      <c r="F61" s="165"/>
    </row>
    <row r="62" spans="1:6" s="6" customFormat="1" ht="25.5">
      <c r="A62" s="234"/>
      <c r="B62" s="131" t="s">
        <v>32</v>
      </c>
      <c r="C62" s="55" t="s">
        <v>33</v>
      </c>
      <c r="D62" s="87"/>
      <c r="E62" s="195">
        <f>MAX(D62:D63)</f>
        <v>0</v>
      </c>
      <c r="F62" s="166"/>
    </row>
    <row r="63" spans="1:6" s="6" customFormat="1" ht="25.5">
      <c r="A63" s="234"/>
      <c r="B63" s="131"/>
      <c r="C63" s="55" t="s">
        <v>34</v>
      </c>
      <c r="D63" s="87"/>
      <c r="E63" s="197"/>
      <c r="F63" s="166"/>
    </row>
    <row r="64" spans="1:6" s="6" customFormat="1" ht="39.75">
      <c r="A64" s="234"/>
      <c r="B64" s="150" t="s">
        <v>36</v>
      </c>
      <c r="C64" s="38" t="s">
        <v>309</v>
      </c>
      <c r="D64" s="86"/>
      <c r="E64" s="195">
        <f>MAX(D64:D69)</f>
        <v>0</v>
      </c>
      <c r="F64" s="166"/>
    </row>
    <row r="65" spans="1:6" s="6" customFormat="1" ht="39.75">
      <c r="A65" s="234"/>
      <c r="B65" s="150"/>
      <c r="C65" s="38" t="s">
        <v>310</v>
      </c>
      <c r="D65" s="86"/>
      <c r="E65" s="196"/>
      <c r="F65" s="166"/>
    </row>
    <row r="66" spans="1:6" s="6" customFormat="1" ht="39.75">
      <c r="A66" s="234"/>
      <c r="B66" s="150"/>
      <c r="C66" s="38" t="s">
        <v>311</v>
      </c>
      <c r="D66" s="86"/>
      <c r="E66" s="196"/>
      <c r="F66" s="166"/>
    </row>
    <row r="67" spans="1:6" s="6" customFormat="1" ht="38.25">
      <c r="A67" s="234"/>
      <c r="B67" s="150"/>
      <c r="C67" s="38" t="s">
        <v>197</v>
      </c>
      <c r="D67" s="86"/>
      <c r="E67" s="196"/>
      <c r="F67" s="166"/>
    </row>
    <row r="68" spans="1:6" s="6" customFormat="1" ht="39.75">
      <c r="A68" s="234"/>
      <c r="B68" s="150"/>
      <c r="C68" s="38" t="s">
        <v>313</v>
      </c>
      <c r="D68" s="86"/>
      <c r="E68" s="196"/>
      <c r="F68" s="166"/>
    </row>
    <row r="69" spans="1:6" s="6" customFormat="1" ht="39.75">
      <c r="A69" s="234"/>
      <c r="B69" s="150"/>
      <c r="C69" s="38" t="s">
        <v>314</v>
      </c>
      <c r="D69" s="86"/>
      <c r="E69" s="197"/>
      <c r="F69" s="167"/>
    </row>
    <row r="70" spans="1:6" s="6" customFormat="1" ht="15">
      <c r="A70" s="111" t="s">
        <v>528</v>
      </c>
      <c r="B70" s="178" t="s">
        <v>68</v>
      </c>
      <c r="C70" s="179"/>
      <c r="D70" s="179"/>
      <c r="E70" s="179"/>
      <c r="F70" s="180"/>
    </row>
    <row r="71" spans="1:6" s="6" customFormat="1" ht="15">
      <c r="A71" s="234" t="s">
        <v>529</v>
      </c>
      <c r="B71" s="140" t="s">
        <v>445</v>
      </c>
      <c r="C71" s="141"/>
      <c r="D71" s="86"/>
      <c r="E71" s="84"/>
      <c r="F71" s="35">
        <f>(2*D71+SUM(E72:E82))/2</f>
        <v>0</v>
      </c>
    </row>
    <row r="72" spans="1:6" s="6" customFormat="1" ht="15">
      <c r="A72" s="234"/>
      <c r="B72" s="184" t="s">
        <v>384</v>
      </c>
      <c r="C72" s="185"/>
      <c r="D72" s="185"/>
      <c r="E72" s="185"/>
      <c r="F72" s="186"/>
    </row>
    <row r="73" spans="1:6" s="6" customFormat="1" ht="15">
      <c r="A73" s="234"/>
      <c r="B73" s="49" t="s">
        <v>195</v>
      </c>
      <c r="C73" s="38" t="s">
        <v>196</v>
      </c>
      <c r="D73" s="86"/>
      <c r="E73" s="89">
        <f>MAX(D73)</f>
        <v>0</v>
      </c>
      <c r="F73" s="165"/>
    </row>
    <row r="74" spans="1:6" s="6" customFormat="1" ht="51">
      <c r="A74" s="234"/>
      <c r="B74" s="55" t="s">
        <v>30</v>
      </c>
      <c r="C74" s="55" t="s">
        <v>31</v>
      </c>
      <c r="D74" s="87"/>
      <c r="E74" s="89">
        <f>MAX(D74)</f>
        <v>0</v>
      </c>
      <c r="F74" s="166"/>
    </row>
    <row r="75" spans="1:6" s="6" customFormat="1" ht="25.5">
      <c r="A75" s="234"/>
      <c r="B75" s="131" t="s">
        <v>32</v>
      </c>
      <c r="C75" s="55" t="s">
        <v>33</v>
      </c>
      <c r="D75" s="87"/>
      <c r="E75" s="195">
        <f>MAX(D75:D76)</f>
        <v>0</v>
      </c>
      <c r="F75" s="166"/>
    </row>
    <row r="76" spans="1:6" s="6" customFormat="1" ht="25.5">
      <c r="A76" s="234"/>
      <c r="B76" s="131"/>
      <c r="C76" s="55" t="s">
        <v>34</v>
      </c>
      <c r="D76" s="87"/>
      <c r="E76" s="197"/>
      <c r="F76" s="166"/>
    </row>
    <row r="77" spans="1:6" s="6" customFormat="1" ht="39.75">
      <c r="A77" s="234"/>
      <c r="B77" s="150" t="s">
        <v>36</v>
      </c>
      <c r="C77" s="38" t="s">
        <v>309</v>
      </c>
      <c r="D77" s="86"/>
      <c r="E77" s="195">
        <f>MAX(D77:D82)</f>
        <v>0</v>
      </c>
      <c r="F77" s="166"/>
    </row>
    <row r="78" spans="1:6" s="6" customFormat="1" ht="39.75">
      <c r="A78" s="234"/>
      <c r="B78" s="150"/>
      <c r="C78" s="38" t="s">
        <v>310</v>
      </c>
      <c r="D78" s="86"/>
      <c r="E78" s="196"/>
      <c r="F78" s="166"/>
    </row>
    <row r="79" spans="1:6" s="6" customFormat="1" ht="39.75">
      <c r="A79" s="234"/>
      <c r="B79" s="150"/>
      <c r="C79" s="38" t="s">
        <v>311</v>
      </c>
      <c r="D79" s="86"/>
      <c r="E79" s="196"/>
      <c r="F79" s="166"/>
    </row>
    <row r="80" spans="1:6" s="6" customFormat="1" ht="38.25">
      <c r="A80" s="234"/>
      <c r="B80" s="150"/>
      <c r="C80" s="38" t="s">
        <v>197</v>
      </c>
      <c r="D80" s="86"/>
      <c r="E80" s="196"/>
      <c r="F80" s="166"/>
    </row>
    <row r="81" spans="1:6" s="6" customFormat="1" ht="39.75">
      <c r="A81" s="234"/>
      <c r="B81" s="150"/>
      <c r="C81" s="38" t="s">
        <v>313</v>
      </c>
      <c r="D81" s="86"/>
      <c r="E81" s="196"/>
      <c r="F81" s="166"/>
    </row>
    <row r="82" spans="1:6" s="6" customFormat="1" ht="39.75">
      <c r="A82" s="234"/>
      <c r="B82" s="150"/>
      <c r="C82" s="38" t="s">
        <v>314</v>
      </c>
      <c r="D82" s="86"/>
      <c r="E82" s="197"/>
      <c r="F82" s="167"/>
    </row>
    <row r="83" spans="1:6" s="6" customFormat="1" ht="15">
      <c r="A83" s="111" t="s">
        <v>530</v>
      </c>
      <c r="B83" s="178" t="s">
        <v>69</v>
      </c>
      <c r="C83" s="179"/>
      <c r="D83" s="179"/>
      <c r="E83" s="179"/>
      <c r="F83" s="180"/>
    </row>
    <row r="84" spans="1:6" s="6" customFormat="1" ht="15">
      <c r="A84" s="234" t="s">
        <v>531</v>
      </c>
      <c r="B84" s="140" t="s">
        <v>445</v>
      </c>
      <c r="C84" s="141"/>
      <c r="D84" s="86"/>
      <c r="E84" s="84"/>
      <c r="F84" s="35">
        <f>(2*D84+SUM(E85:E96))/2</f>
        <v>0</v>
      </c>
    </row>
    <row r="85" spans="1:6" s="6" customFormat="1" ht="15">
      <c r="A85" s="234"/>
      <c r="B85" s="184" t="s">
        <v>384</v>
      </c>
      <c r="C85" s="185"/>
      <c r="D85" s="185"/>
      <c r="E85" s="185"/>
      <c r="F85" s="186"/>
    </row>
    <row r="86" spans="1:6" s="6" customFormat="1" ht="15">
      <c r="A86" s="234"/>
      <c r="B86" s="49" t="s">
        <v>192</v>
      </c>
      <c r="C86" s="38" t="s">
        <v>198</v>
      </c>
      <c r="D86" s="86"/>
      <c r="E86" s="89">
        <f>MAX(D86)</f>
        <v>0</v>
      </c>
      <c r="F86" s="165"/>
    </row>
    <row r="87" spans="1:6" s="6" customFormat="1" ht="15">
      <c r="A87" s="234"/>
      <c r="B87" s="49" t="s">
        <v>195</v>
      </c>
      <c r="C87" s="38" t="s">
        <v>196</v>
      </c>
      <c r="D87" s="86"/>
      <c r="E87" s="89">
        <f>MAX(D87)</f>
        <v>0</v>
      </c>
      <c r="F87" s="166"/>
    </row>
    <row r="88" spans="1:6" s="6" customFormat="1" ht="51">
      <c r="A88" s="234"/>
      <c r="B88" s="55" t="s">
        <v>30</v>
      </c>
      <c r="C88" s="55" t="s">
        <v>31</v>
      </c>
      <c r="D88" s="87"/>
      <c r="E88" s="89">
        <f>MAX(D88)</f>
        <v>0</v>
      </c>
      <c r="F88" s="166"/>
    </row>
    <row r="89" spans="1:6" s="6" customFormat="1" ht="25.5">
      <c r="A89" s="234"/>
      <c r="B89" s="131" t="s">
        <v>32</v>
      </c>
      <c r="C89" s="55" t="s">
        <v>33</v>
      </c>
      <c r="D89" s="87"/>
      <c r="E89" s="195">
        <f>MAX(D89:D90)</f>
        <v>0</v>
      </c>
      <c r="F89" s="166"/>
    </row>
    <row r="90" spans="1:6" s="6" customFormat="1" ht="25.5">
      <c r="A90" s="234"/>
      <c r="B90" s="131"/>
      <c r="C90" s="55" t="s">
        <v>34</v>
      </c>
      <c r="D90" s="87"/>
      <c r="E90" s="197"/>
      <c r="F90" s="166"/>
    </row>
    <row r="91" spans="1:6" s="6" customFormat="1" ht="39.75">
      <c r="A91" s="234"/>
      <c r="B91" s="150" t="s">
        <v>36</v>
      </c>
      <c r="C91" s="38" t="s">
        <v>309</v>
      </c>
      <c r="D91" s="86"/>
      <c r="E91" s="195">
        <f>MAX(D91:D96)</f>
        <v>0</v>
      </c>
      <c r="F91" s="166"/>
    </row>
    <row r="92" spans="1:6" s="6" customFormat="1" ht="39.75">
      <c r="A92" s="234"/>
      <c r="B92" s="150"/>
      <c r="C92" s="38" t="s">
        <v>310</v>
      </c>
      <c r="D92" s="86"/>
      <c r="E92" s="196"/>
      <c r="F92" s="166"/>
    </row>
    <row r="93" spans="1:6" s="6" customFormat="1" ht="39.75">
      <c r="A93" s="234"/>
      <c r="B93" s="150"/>
      <c r="C93" s="38" t="s">
        <v>311</v>
      </c>
      <c r="D93" s="86"/>
      <c r="E93" s="196"/>
      <c r="F93" s="166"/>
    </row>
    <row r="94" spans="1:6" s="6" customFormat="1" ht="38.25">
      <c r="A94" s="234"/>
      <c r="B94" s="150"/>
      <c r="C94" s="38" t="s">
        <v>197</v>
      </c>
      <c r="D94" s="86"/>
      <c r="E94" s="196"/>
      <c r="F94" s="166"/>
    </row>
    <row r="95" spans="1:6" s="6" customFormat="1" ht="39.75">
      <c r="A95" s="234"/>
      <c r="B95" s="150"/>
      <c r="C95" s="38" t="s">
        <v>313</v>
      </c>
      <c r="D95" s="86"/>
      <c r="E95" s="196"/>
      <c r="F95" s="166"/>
    </row>
    <row r="96" spans="1:6" s="6" customFormat="1" ht="39.75">
      <c r="A96" s="234"/>
      <c r="B96" s="150"/>
      <c r="C96" s="38" t="s">
        <v>314</v>
      </c>
      <c r="D96" s="86"/>
      <c r="E96" s="197"/>
      <c r="F96" s="167"/>
    </row>
    <row r="97" spans="1:6" s="6" customFormat="1" ht="15" customHeight="1">
      <c r="A97" s="110" t="s">
        <v>532</v>
      </c>
      <c r="B97" s="178" t="s">
        <v>199</v>
      </c>
      <c r="C97" s="179"/>
      <c r="D97" s="179"/>
      <c r="E97" s="179"/>
      <c r="F97" s="180"/>
    </row>
    <row r="98" spans="1:6" s="6" customFormat="1" ht="15">
      <c r="A98" s="111" t="s">
        <v>533</v>
      </c>
      <c r="B98" s="178" t="s">
        <v>200</v>
      </c>
      <c r="C98" s="179"/>
      <c r="D98" s="179"/>
      <c r="E98" s="179"/>
      <c r="F98" s="180"/>
    </row>
    <row r="99" spans="1:6" s="6" customFormat="1" ht="15">
      <c r="A99" s="234" t="s">
        <v>534</v>
      </c>
      <c r="B99" s="140" t="s">
        <v>445</v>
      </c>
      <c r="C99" s="141"/>
      <c r="D99" s="86"/>
      <c r="E99" s="84"/>
      <c r="F99" s="35">
        <f>(2*D99+SUM(E100:E110))/2</f>
        <v>0</v>
      </c>
    </row>
    <row r="100" spans="1:6" s="6" customFormat="1" ht="15">
      <c r="A100" s="234"/>
      <c r="B100" s="184" t="s">
        <v>384</v>
      </c>
      <c r="C100" s="185"/>
      <c r="D100" s="185"/>
      <c r="E100" s="185"/>
      <c r="F100" s="186"/>
    </row>
    <row r="101" spans="1:6" s="6" customFormat="1" ht="15">
      <c r="A101" s="234"/>
      <c r="B101" s="49" t="s">
        <v>195</v>
      </c>
      <c r="C101" s="38" t="s">
        <v>196</v>
      </c>
      <c r="D101" s="86"/>
      <c r="E101" s="89">
        <f>MAX(D101)</f>
        <v>0</v>
      </c>
      <c r="F101" s="165"/>
    </row>
    <row r="102" spans="1:6" s="6" customFormat="1" ht="51">
      <c r="A102" s="234"/>
      <c r="B102" s="55" t="s">
        <v>30</v>
      </c>
      <c r="C102" s="55" t="s">
        <v>31</v>
      </c>
      <c r="D102" s="87"/>
      <c r="E102" s="89">
        <f>MAX(D102)</f>
        <v>0</v>
      </c>
      <c r="F102" s="166"/>
    </row>
    <row r="103" spans="1:6" s="6" customFormat="1" ht="25.5">
      <c r="A103" s="234"/>
      <c r="B103" s="131" t="s">
        <v>32</v>
      </c>
      <c r="C103" s="55" t="s">
        <v>33</v>
      </c>
      <c r="D103" s="87"/>
      <c r="E103" s="195">
        <f>MAX(D103:D104)</f>
        <v>0</v>
      </c>
      <c r="F103" s="166"/>
    </row>
    <row r="104" spans="1:6" s="6" customFormat="1" ht="25.5">
      <c r="A104" s="234"/>
      <c r="B104" s="131"/>
      <c r="C104" s="55" t="s">
        <v>34</v>
      </c>
      <c r="D104" s="87"/>
      <c r="E104" s="197"/>
      <c r="F104" s="166"/>
    </row>
    <row r="105" spans="1:6" s="6" customFormat="1" ht="39.75">
      <c r="A105" s="234"/>
      <c r="B105" s="150" t="s">
        <v>36</v>
      </c>
      <c r="C105" s="38" t="s">
        <v>309</v>
      </c>
      <c r="D105" s="86"/>
      <c r="E105" s="195">
        <f>MAX(D105:D110)</f>
        <v>0</v>
      </c>
      <c r="F105" s="166"/>
    </row>
    <row r="106" spans="1:6" s="6" customFormat="1" ht="39.75">
      <c r="A106" s="234"/>
      <c r="B106" s="150"/>
      <c r="C106" s="38" t="s">
        <v>310</v>
      </c>
      <c r="D106" s="86"/>
      <c r="E106" s="196"/>
      <c r="F106" s="166"/>
    </row>
    <row r="107" spans="1:6" s="6" customFormat="1" ht="39.75">
      <c r="A107" s="234"/>
      <c r="B107" s="150"/>
      <c r="C107" s="38" t="s">
        <v>311</v>
      </c>
      <c r="D107" s="86"/>
      <c r="E107" s="196"/>
      <c r="F107" s="166"/>
    </row>
    <row r="108" spans="1:6" s="6" customFormat="1" ht="38.25">
      <c r="A108" s="234"/>
      <c r="B108" s="150"/>
      <c r="C108" s="38" t="s">
        <v>197</v>
      </c>
      <c r="D108" s="86"/>
      <c r="E108" s="196"/>
      <c r="F108" s="166"/>
    </row>
    <row r="109" spans="1:6" s="6" customFormat="1" ht="39.75">
      <c r="A109" s="234"/>
      <c r="B109" s="150"/>
      <c r="C109" s="38" t="s">
        <v>313</v>
      </c>
      <c r="D109" s="86"/>
      <c r="E109" s="196"/>
      <c r="F109" s="166"/>
    </row>
    <row r="110" spans="1:6" s="6" customFormat="1" ht="39.75">
      <c r="A110" s="234"/>
      <c r="B110" s="150"/>
      <c r="C110" s="38" t="s">
        <v>314</v>
      </c>
      <c r="D110" s="86"/>
      <c r="E110" s="197"/>
      <c r="F110" s="167"/>
    </row>
    <row r="111" spans="1:6" s="6" customFormat="1" ht="15">
      <c r="A111" s="111" t="s">
        <v>535</v>
      </c>
      <c r="B111" s="178" t="s">
        <v>191</v>
      </c>
      <c r="C111" s="179"/>
      <c r="D111" s="179"/>
      <c r="E111" s="179"/>
      <c r="F111" s="180"/>
    </row>
    <row r="112" spans="1:6" s="6" customFormat="1" ht="15">
      <c r="A112" s="234" t="s">
        <v>536</v>
      </c>
      <c r="B112" s="140" t="s">
        <v>445</v>
      </c>
      <c r="C112" s="141"/>
      <c r="D112" s="86"/>
      <c r="E112" s="84"/>
      <c r="F112" s="35">
        <f>(2*D112+SUM(E113:E123))/2</f>
        <v>0</v>
      </c>
    </row>
    <row r="113" spans="1:6" s="6" customFormat="1" ht="15">
      <c r="A113" s="234"/>
      <c r="B113" s="184" t="s">
        <v>384</v>
      </c>
      <c r="C113" s="185"/>
      <c r="D113" s="185"/>
      <c r="E113" s="185"/>
      <c r="F113" s="186"/>
    </row>
    <row r="114" spans="1:6" s="6" customFormat="1" ht="15">
      <c r="A114" s="234"/>
      <c r="B114" s="49" t="s">
        <v>201</v>
      </c>
      <c r="C114" s="38" t="s">
        <v>202</v>
      </c>
      <c r="D114" s="86"/>
      <c r="E114" s="89">
        <f>MAX(D114)</f>
        <v>0</v>
      </c>
      <c r="F114" s="165"/>
    </row>
    <row r="115" spans="1:6" s="6" customFormat="1" ht="51">
      <c r="A115" s="234"/>
      <c r="B115" s="55" t="s">
        <v>30</v>
      </c>
      <c r="C115" s="55" t="s">
        <v>31</v>
      </c>
      <c r="D115" s="87"/>
      <c r="E115" s="89">
        <f>MAX(D115)</f>
        <v>0</v>
      </c>
      <c r="F115" s="166"/>
    </row>
    <row r="116" spans="1:6" s="6" customFormat="1" ht="25.5">
      <c r="A116" s="234"/>
      <c r="B116" s="131" t="s">
        <v>32</v>
      </c>
      <c r="C116" s="55" t="s">
        <v>33</v>
      </c>
      <c r="D116" s="87"/>
      <c r="E116" s="195">
        <f>MAX(D116:D117)</f>
        <v>0</v>
      </c>
      <c r="F116" s="166"/>
    </row>
    <row r="117" spans="1:6" s="6" customFormat="1" ht="25.5">
      <c r="A117" s="234"/>
      <c r="B117" s="131"/>
      <c r="C117" s="55" t="s">
        <v>34</v>
      </c>
      <c r="D117" s="87"/>
      <c r="E117" s="197"/>
      <c r="F117" s="166"/>
    </row>
    <row r="118" spans="1:6" s="6" customFormat="1" ht="39.75">
      <c r="A118" s="234"/>
      <c r="B118" s="150" t="s">
        <v>36</v>
      </c>
      <c r="C118" s="38" t="s">
        <v>309</v>
      </c>
      <c r="D118" s="86"/>
      <c r="E118" s="195">
        <f>MAX(D118:D123)</f>
        <v>0</v>
      </c>
      <c r="F118" s="166"/>
    </row>
    <row r="119" spans="1:6" s="6" customFormat="1" ht="39.75">
      <c r="A119" s="234"/>
      <c r="B119" s="150"/>
      <c r="C119" s="38" t="s">
        <v>310</v>
      </c>
      <c r="D119" s="86"/>
      <c r="E119" s="196"/>
      <c r="F119" s="166"/>
    </row>
    <row r="120" spans="1:6" s="6" customFormat="1" ht="39.75">
      <c r="A120" s="234"/>
      <c r="B120" s="150"/>
      <c r="C120" s="38" t="s">
        <v>311</v>
      </c>
      <c r="D120" s="86"/>
      <c r="E120" s="196"/>
      <c r="F120" s="166"/>
    </row>
    <row r="121" spans="1:6" s="6" customFormat="1" ht="38.25">
      <c r="A121" s="234"/>
      <c r="B121" s="150"/>
      <c r="C121" s="38" t="s">
        <v>197</v>
      </c>
      <c r="D121" s="86"/>
      <c r="E121" s="196"/>
      <c r="F121" s="166"/>
    </row>
    <row r="122" spans="1:6" s="6" customFormat="1" ht="39.75">
      <c r="A122" s="234"/>
      <c r="B122" s="150"/>
      <c r="C122" s="38" t="s">
        <v>313</v>
      </c>
      <c r="D122" s="86"/>
      <c r="E122" s="196"/>
      <c r="F122" s="166"/>
    </row>
    <row r="123" spans="1:6" s="6" customFormat="1" ht="39.75">
      <c r="A123" s="234"/>
      <c r="B123" s="150"/>
      <c r="C123" s="38" t="s">
        <v>314</v>
      </c>
      <c r="D123" s="86"/>
      <c r="E123" s="197"/>
      <c r="F123" s="167"/>
    </row>
    <row r="124" spans="1:6" s="6" customFormat="1" ht="15" customHeight="1">
      <c r="A124" s="110" t="s">
        <v>203</v>
      </c>
      <c r="B124" s="178" t="s">
        <v>204</v>
      </c>
      <c r="C124" s="179"/>
      <c r="D124" s="179"/>
      <c r="E124" s="179"/>
      <c r="F124" s="180"/>
    </row>
    <row r="125" spans="1:6" s="6" customFormat="1" ht="15">
      <c r="A125" s="110" t="s">
        <v>205</v>
      </c>
      <c r="B125" s="178" t="s">
        <v>206</v>
      </c>
      <c r="C125" s="179"/>
      <c r="D125" s="179"/>
      <c r="E125" s="179"/>
      <c r="F125" s="180"/>
    </row>
    <row r="126" spans="1:6" s="6" customFormat="1" ht="15">
      <c r="A126" s="111" t="s">
        <v>537</v>
      </c>
      <c r="B126" s="178" t="s">
        <v>200</v>
      </c>
      <c r="C126" s="179"/>
      <c r="D126" s="179"/>
      <c r="E126" s="179"/>
      <c r="F126" s="180"/>
    </row>
    <row r="127" spans="1:6" s="6" customFormat="1" ht="15">
      <c r="A127" s="234" t="s">
        <v>538</v>
      </c>
      <c r="B127" s="140" t="s">
        <v>445</v>
      </c>
      <c r="C127" s="141"/>
      <c r="D127" s="86"/>
      <c r="E127" s="84"/>
      <c r="F127" s="35">
        <f>(2*D127+SUM(E128:E137))/2</f>
        <v>0</v>
      </c>
    </row>
    <row r="128" spans="1:6" s="6" customFormat="1" ht="15">
      <c r="A128" s="234"/>
      <c r="B128" s="184" t="s">
        <v>384</v>
      </c>
      <c r="C128" s="185"/>
      <c r="D128" s="185"/>
      <c r="E128" s="185"/>
      <c r="F128" s="186"/>
    </row>
    <row r="129" spans="1:6" s="6" customFormat="1" ht="51">
      <c r="A129" s="234"/>
      <c r="B129" s="55" t="s">
        <v>30</v>
      </c>
      <c r="C129" s="55" t="s">
        <v>31</v>
      </c>
      <c r="D129" s="87"/>
      <c r="E129" s="89">
        <f>MAX(D129)</f>
        <v>0</v>
      </c>
      <c r="F129" s="165"/>
    </row>
    <row r="130" spans="1:6" s="6" customFormat="1" ht="25.5">
      <c r="A130" s="234"/>
      <c r="B130" s="131" t="s">
        <v>32</v>
      </c>
      <c r="C130" s="55" t="s">
        <v>33</v>
      </c>
      <c r="D130" s="87"/>
      <c r="E130" s="195">
        <f>MAX(D130:D131)</f>
        <v>0</v>
      </c>
      <c r="F130" s="166"/>
    </row>
    <row r="131" spans="1:6" s="6" customFormat="1" ht="25.5">
      <c r="A131" s="234"/>
      <c r="B131" s="131"/>
      <c r="C131" s="55" t="s">
        <v>34</v>
      </c>
      <c r="D131" s="87"/>
      <c r="E131" s="197"/>
      <c r="F131" s="166"/>
    </row>
    <row r="132" spans="1:6" s="6" customFormat="1" ht="39.75">
      <c r="A132" s="234"/>
      <c r="B132" s="150" t="s">
        <v>36</v>
      </c>
      <c r="C132" s="38" t="s">
        <v>309</v>
      </c>
      <c r="D132" s="86"/>
      <c r="E132" s="195">
        <f>MAX(D132:D137)</f>
        <v>0</v>
      </c>
      <c r="F132" s="166"/>
    </row>
    <row r="133" spans="1:6" s="6" customFormat="1" ht="39.75">
      <c r="A133" s="234"/>
      <c r="B133" s="150"/>
      <c r="C133" s="38" t="s">
        <v>310</v>
      </c>
      <c r="D133" s="86"/>
      <c r="E133" s="196"/>
      <c r="F133" s="166"/>
    </row>
    <row r="134" spans="1:6" s="6" customFormat="1" ht="39.75">
      <c r="A134" s="234"/>
      <c r="B134" s="150"/>
      <c r="C134" s="38" t="s">
        <v>311</v>
      </c>
      <c r="D134" s="86"/>
      <c r="E134" s="196"/>
      <c r="F134" s="166"/>
    </row>
    <row r="135" spans="1:6" s="6" customFormat="1" ht="38.25">
      <c r="A135" s="234"/>
      <c r="B135" s="150"/>
      <c r="C135" s="38" t="s">
        <v>197</v>
      </c>
      <c r="D135" s="86"/>
      <c r="E135" s="196"/>
      <c r="F135" s="166"/>
    </row>
    <row r="136" spans="1:6" s="6" customFormat="1" ht="39.75">
      <c r="A136" s="234"/>
      <c r="B136" s="150"/>
      <c r="C136" s="38" t="s">
        <v>313</v>
      </c>
      <c r="D136" s="86"/>
      <c r="E136" s="196"/>
      <c r="F136" s="166"/>
    </row>
    <row r="137" spans="1:6" s="6" customFormat="1" ht="39.75">
      <c r="A137" s="234"/>
      <c r="B137" s="150"/>
      <c r="C137" s="38" t="s">
        <v>314</v>
      </c>
      <c r="D137" s="86"/>
      <c r="E137" s="197"/>
      <c r="F137" s="167"/>
    </row>
    <row r="138" spans="1:6" s="6" customFormat="1" ht="15">
      <c r="A138" s="111" t="s">
        <v>539</v>
      </c>
      <c r="B138" s="178" t="s">
        <v>191</v>
      </c>
      <c r="C138" s="179"/>
      <c r="D138" s="179"/>
      <c r="E138" s="179"/>
      <c r="F138" s="180"/>
    </row>
    <row r="139" spans="1:6" s="6" customFormat="1" ht="15">
      <c r="A139" s="234" t="s">
        <v>540</v>
      </c>
      <c r="B139" s="140" t="s">
        <v>445</v>
      </c>
      <c r="C139" s="141"/>
      <c r="D139" s="86"/>
      <c r="E139" s="84"/>
      <c r="F139" s="35">
        <f>(2*D139+SUM(E140:E149))/2</f>
        <v>0</v>
      </c>
    </row>
    <row r="140" spans="1:6" s="6" customFormat="1" ht="15">
      <c r="A140" s="234"/>
      <c r="B140" s="184" t="s">
        <v>384</v>
      </c>
      <c r="C140" s="185"/>
      <c r="D140" s="185"/>
      <c r="E140" s="185"/>
      <c r="F140" s="186"/>
    </row>
    <row r="141" spans="1:6" s="6" customFormat="1" ht="51">
      <c r="A141" s="234"/>
      <c r="B141" s="55" t="s">
        <v>30</v>
      </c>
      <c r="C141" s="55" t="s">
        <v>31</v>
      </c>
      <c r="D141" s="87"/>
      <c r="E141" s="89">
        <f>MAX(D141)</f>
        <v>0</v>
      </c>
      <c r="F141" s="165"/>
    </row>
    <row r="142" spans="1:6" s="6" customFormat="1" ht="25.5">
      <c r="A142" s="234"/>
      <c r="B142" s="131" t="s">
        <v>32</v>
      </c>
      <c r="C142" s="55" t="s">
        <v>33</v>
      </c>
      <c r="D142" s="87"/>
      <c r="E142" s="195">
        <f>MAX(D142:D143)</f>
        <v>0</v>
      </c>
      <c r="F142" s="166"/>
    </row>
    <row r="143" spans="1:6" s="6" customFormat="1" ht="25.5">
      <c r="A143" s="234"/>
      <c r="B143" s="131"/>
      <c r="C143" s="55" t="s">
        <v>34</v>
      </c>
      <c r="D143" s="87"/>
      <c r="E143" s="197"/>
      <c r="F143" s="166"/>
    </row>
    <row r="144" spans="1:6" s="6" customFormat="1" ht="39.75">
      <c r="A144" s="234"/>
      <c r="B144" s="150" t="s">
        <v>36</v>
      </c>
      <c r="C144" s="38" t="s">
        <v>309</v>
      </c>
      <c r="D144" s="86"/>
      <c r="E144" s="195">
        <f>MAX(D144:D149)</f>
        <v>0</v>
      </c>
      <c r="F144" s="166"/>
    </row>
    <row r="145" spans="1:6" s="6" customFormat="1" ht="39.75">
      <c r="A145" s="234"/>
      <c r="B145" s="150"/>
      <c r="C145" s="38" t="s">
        <v>310</v>
      </c>
      <c r="D145" s="86"/>
      <c r="E145" s="196"/>
      <c r="F145" s="166"/>
    </row>
    <row r="146" spans="1:6" s="6" customFormat="1" ht="39.75">
      <c r="A146" s="234"/>
      <c r="B146" s="150"/>
      <c r="C146" s="38" t="s">
        <v>311</v>
      </c>
      <c r="D146" s="86"/>
      <c r="E146" s="196"/>
      <c r="F146" s="166"/>
    </row>
    <row r="147" spans="1:6" s="6" customFormat="1" ht="38.25">
      <c r="A147" s="234"/>
      <c r="B147" s="150"/>
      <c r="C147" s="38" t="s">
        <v>197</v>
      </c>
      <c r="D147" s="86"/>
      <c r="E147" s="196"/>
      <c r="F147" s="166"/>
    </row>
    <row r="148" spans="1:6" s="6" customFormat="1" ht="39.75">
      <c r="A148" s="234"/>
      <c r="B148" s="150"/>
      <c r="C148" s="38" t="s">
        <v>313</v>
      </c>
      <c r="D148" s="86"/>
      <c r="E148" s="196"/>
      <c r="F148" s="166"/>
    </row>
    <row r="149" spans="1:6" s="6" customFormat="1" ht="39.75">
      <c r="A149" s="234"/>
      <c r="B149" s="150"/>
      <c r="C149" s="38" t="s">
        <v>314</v>
      </c>
      <c r="D149" s="86"/>
      <c r="E149" s="197"/>
      <c r="F149" s="167"/>
    </row>
    <row r="150" spans="1:6" s="6" customFormat="1" ht="15">
      <c r="A150" s="111" t="s">
        <v>541</v>
      </c>
      <c r="B150" s="178" t="s">
        <v>66</v>
      </c>
      <c r="C150" s="179"/>
      <c r="D150" s="179"/>
      <c r="E150" s="179"/>
      <c r="F150" s="180"/>
    </row>
    <row r="151" spans="1:6" s="6" customFormat="1" ht="15">
      <c r="A151" s="234" t="s">
        <v>542</v>
      </c>
      <c r="B151" s="140" t="s">
        <v>445</v>
      </c>
      <c r="C151" s="141"/>
      <c r="D151" s="86"/>
      <c r="E151" s="84"/>
      <c r="F151" s="35">
        <f>(2*D151+SUM(E152:E162))/2</f>
        <v>0</v>
      </c>
    </row>
    <row r="152" spans="1:6" s="6" customFormat="1" ht="15">
      <c r="A152" s="234"/>
      <c r="B152" s="184" t="s">
        <v>384</v>
      </c>
      <c r="C152" s="185"/>
      <c r="D152" s="185"/>
      <c r="E152" s="185"/>
      <c r="F152" s="186"/>
    </row>
    <row r="153" spans="1:6" s="6" customFormat="1" ht="15">
      <c r="A153" s="234"/>
      <c r="B153" s="49" t="s">
        <v>195</v>
      </c>
      <c r="C153" s="38" t="s">
        <v>196</v>
      </c>
      <c r="D153" s="86"/>
      <c r="E153" s="89">
        <f>MAX(D153)</f>
        <v>0</v>
      </c>
      <c r="F153" s="165"/>
    </row>
    <row r="154" spans="1:6" s="6" customFormat="1" ht="51">
      <c r="A154" s="234"/>
      <c r="B154" s="55" t="s">
        <v>30</v>
      </c>
      <c r="C154" s="55" t="s">
        <v>31</v>
      </c>
      <c r="D154" s="87"/>
      <c r="E154" s="89">
        <f>MAX(D154)</f>
        <v>0</v>
      </c>
      <c r="F154" s="166"/>
    </row>
    <row r="155" spans="1:6" s="6" customFormat="1" ht="25.5">
      <c r="A155" s="234"/>
      <c r="B155" s="131" t="s">
        <v>32</v>
      </c>
      <c r="C155" s="55" t="s">
        <v>33</v>
      </c>
      <c r="D155" s="87"/>
      <c r="E155" s="195">
        <f>MAX(D155:D156)</f>
        <v>0</v>
      </c>
      <c r="F155" s="166"/>
    </row>
    <row r="156" spans="1:6" s="6" customFormat="1" ht="25.5">
      <c r="A156" s="234"/>
      <c r="B156" s="131"/>
      <c r="C156" s="55" t="s">
        <v>34</v>
      </c>
      <c r="D156" s="87"/>
      <c r="E156" s="197"/>
      <c r="F156" s="166"/>
    </row>
    <row r="157" spans="1:6" s="6" customFormat="1" ht="39.75">
      <c r="A157" s="234"/>
      <c r="B157" s="150" t="s">
        <v>36</v>
      </c>
      <c r="C157" s="38" t="s">
        <v>309</v>
      </c>
      <c r="D157" s="86"/>
      <c r="E157" s="195">
        <f>MAX(D157:D162)</f>
        <v>0</v>
      </c>
      <c r="F157" s="166"/>
    </row>
    <row r="158" spans="1:6" s="6" customFormat="1" ht="39.75">
      <c r="A158" s="234"/>
      <c r="B158" s="150"/>
      <c r="C158" s="38" t="s">
        <v>310</v>
      </c>
      <c r="D158" s="86"/>
      <c r="E158" s="196"/>
      <c r="F158" s="166"/>
    </row>
    <row r="159" spans="1:6" s="6" customFormat="1" ht="39.75">
      <c r="A159" s="234"/>
      <c r="B159" s="150"/>
      <c r="C159" s="38" t="s">
        <v>311</v>
      </c>
      <c r="D159" s="86"/>
      <c r="E159" s="196"/>
      <c r="F159" s="166"/>
    </row>
    <row r="160" spans="1:6" s="6" customFormat="1" ht="38.25">
      <c r="A160" s="234"/>
      <c r="B160" s="150"/>
      <c r="C160" s="38" t="s">
        <v>197</v>
      </c>
      <c r="D160" s="86"/>
      <c r="E160" s="196"/>
      <c r="F160" s="166"/>
    </row>
    <row r="161" spans="1:6" s="6" customFormat="1" ht="39.75">
      <c r="A161" s="234"/>
      <c r="B161" s="150"/>
      <c r="C161" s="38" t="s">
        <v>313</v>
      </c>
      <c r="D161" s="86"/>
      <c r="E161" s="196"/>
      <c r="F161" s="166"/>
    </row>
    <row r="162" spans="1:6" s="6" customFormat="1" ht="39.75">
      <c r="A162" s="234"/>
      <c r="B162" s="150"/>
      <c r="C162" s="38" t="s">
        <v>314</v>
      </c>
      <c r="D162" s="86"/>
      <c r="E162" s="197"/>
      <c r="F162" s="167"/>
    </row>
    <row r="163" spans="1:6" s="6" customFormat="1" ht="15">
      <c r="A163" s="111" t="s">
        <v>543</v>
      </c>
      <c r="B163" s="178" t="s">
        <v>67</v>
      </c>
      <c r="C163" s="179"/>
      <c r="D163" s="179"/>
      <c r="E163" s="179"/>
      <c r="F163" s="180"/>
    </row>
    <row r="164" spans="1:6" s="6" customFormat="1" ht="15">
      <c r="A164" s="234" t="s">
        <v>544</v>
      </c>
      <c r="B164" s="140" t="s">
        <v>445</v>
      </c>
      <c r="C164" s="141"/>
      <c r="D164" s="86"/>
      <c r="E164" s="84"/>
      <c r="F164" s="35">
        <f>(2*D164+SUM(E165:E176))/2</f>
        <v>0</v>
      </c>
    </row>
    <row r="165" spans="1:6" s="6" customFormat="1" ht="15">
      <c r="A165" s="234"/>
      <c r="B165" s="184" t="s">
        <v>384</v>
      </c>
      <c r="C165" s="185"/>
      <c r="D165" s="185"/>
      <c r="E165" s="185"/>
      <c r="F165" s="186"/>
    </row>
    <row r="166" spans="1:6" s="6" customFormat="1" ht="15">
      <c r="A166" s="234"/>
      <c r="B166" s="49" t="s">
        <v>192</v>
      </c>
      <c r="C166" s="38" t="s">
        <v>198</v>
      </c>
      <c r="D166" s="86"/>
      <c r="E166" s="89">
        <f>MAX(D166)</f>
        <v>0</v>
      </c>
      <c r="F166" s="165"/>
    </row>
    <row r="167" spans="1:6" s="6" customFormat="1" ht="15">
      <c r="A167" s="234"/>
      <c r="B167" s="49" t="s">
        <v>195</v>
      </c>
      <c r="C167" s="38" t="s">
        <v>196</v>
      </c>
      <c r="D167" s="86"/>
      <c r="E167" s="89">
        <f>MAX(D167)</f>
        <v>0</v>
      </c>
      <c r="F167" s="166"/>
    </row>
    <row r="168" spans="1:6" s="6" customFormat="1" ht="51">
      <c r="A168" s="234"/>
      <c r="B168" s="55" t="s">
        <v>30</v>
      </c>
      <c r="C168" s="55" t="s">
        <v>31</v>
      </c>
      <c r="D168" s="87"/>
      <c r="E168" s="89">
        <f>MAX(D168)</f>
        <v>0</v>
      </c>
      <c r="F168" s="166"/>
    </row>
    <row r="169" spans="1:6" s="6" customFormat="1" ht="25.5">
      <c r="A169" s="234"/>
      <c r="B169" s="131" t="s">
        <v>32</v>
      </c>
      <c r="C169" s="55" t="s">
        <v>33</v>
      </c>
      <c r="D169" s="87"/>
      <c r="E169" s="195">
        <f>MAX(D169:D170)</f>
        <v>0</v>
      </c>
      <c r="F169" s="166"/>
    </row>
    <row r="170" spans="1:6" s="6" customFormat="1" ht="25.5">
      <c r="A170" s="234"/>
      <c r="B170" s="131"/>
      <c r="C170" s="55" t="s">
        <v>34</v>
      </c>
      <c r="D170" s="87"/>
      <c r="E170" s="197"/>
      <c r="F170" s="166"/>
    </row>
    <row r="171" spans="1:6" s="6" customFormat="1" ht="39.75">
      <c r="A171" s="234"/>
      <c r="B171" s="150" t="s">
        <v>36</v>
      </c>
      <c r="C171" s="38" t="s">
        <v>309</v>
      </c>
      <c r="D171" s="86"/>
      <c r="E171" s="195">
        <f>MAX(D171:D176)</f>
        <v>0</v>
      </c>
      <c r="F171" s="166"/>
    </row>
    <row r="172" spans="1:6" s="6" customFormat="1" ht="39.75">
      <c r="A172" s="234"/>
      <c r="B172" s="150"/>
      <c r="C172" s="38" t="s">
        <v>310</v>
      </c>
      <c r="D172" s="86"/>
      <c r="E172" s="196"/>
      <c r="F172" s="166"/>
    </row>
    <row r="173" spans="1:6" s="6" customFormat="1" ht="39.75">
      <c r="A173" s="234"/>
      <c r="B173" s="150"/>
      <c r="C173" s="38" t="s">
        <v>311</v>
      </c>
      <c r="D173" s="86"/>
      <c r="E173" s="196"/>
      <c r="F173" s="166"/>
    </row>
    <row r="174" spans="1:6" s="6" customFormat="1" ht="38.25">
      <c r="A174" s="234"/>
      <c r="B174" s="150"/>
      <c r="C174" s="38" t="s">
        <v>197</v>
      </c>
      <c r="D174" s="86"/>
      <c r="E174" s="196"/>
      <c r="F174" s="166"/>
    </row>
    <row r="175" spans="1:6" s="6" customFormat="1" ht="39.75">
      <c r="A175" s="234"/>
      <c r="B175" s="150"/>
      <c r="C175" s="38" t="s">
        <v>313</v>
      </c>
      <c r="D175" s="86"/>
      <c r="E175" s="196"/>
      <c r="F175" s="166"/>
    </row>
    <row r="176" spans="1:6" s="6" customFormat="1" ht="39.75">
      <c r="A176" s="234"/>
      <c r="B176" s="150"/>
      <c r="C176" s="38" t="s">
        <v>314</v>
      </c>
      <c r="D176" s="86"/>
      <c r="E176" s="197"/>
      <c r="F176" s="167"/>
    </row>
    <row r="177" spans="1:6" s="6" customFormat="1" ht="15">
      <c r="A177" s="110" t="s">
        <v>545</v>
      </c>
      <c r="B177" s="178" t="s">
        <v>207</v>
      </c>
      <c r="C177" s="179"/>
      <c r="D177" s="179"/>
      <c r="E177" s="179"/>
      <c r="F177" s="180"/>
    </row>
    <row r="178" spans="1:6" s="9" customFormat="1" ht="15">
      <c r="A178" s="74" t="s">
        <v>546</v>
      </c>
      <c r="B178" s="178" t="s">
        <v>200</v>
      </c>
      <c r="C178" s="179"/>
      <c r="D178" s="179"/>
      <c r="E178" s="179"/>
      <c r="F178" s="180"/>
    </row>
    <row r="179" spans="1:6" s="9" customFormat="1" ht="15">
      <c r="A179" s="129" t="s">
        <v>547</v>
      </c>
      <c r="B179" s="140" t="s">
        <v>445</v>
      </c>
      <c r="C179" s="141"/>
      <c r="D179" s="86"/>
      <c r="E179" s="84"/>
      <c r="F179" s="35">
        <f>(2*D179+SUM(E180:E189))/2</f>
        <v>0</v>
      </c>
    </row>
    <row r="180" spans="1:6" s="6" customFormat="1" ht="15">
      <c r="A180" s="129"/>
      <c r="B180" s="221" t="s">
        <v>384</v>
      </c>
      <c r="C180" s="221"/>
      <c r="D180" s="84"/>
      <c r="E180" s="84"/>
      <c r="F180" s="81"/>
    </row>
    <row r="181" spans="1:6" s="6" customFormat="1" ht="51">
      <c r="A181" s="129"/>
      <c r="B181" s="55" t="s">
        <v>30</v>
      </c>
      <c r="C181" s="55" t="s">
        <v>31</v>
      </c>
      <c r="D181" s="87"/>
      <c r="E181" s="89">
        <f>MAX(D181)</f>
        <v>0</v>
      </c>
      <c r="F181" s="165"/>
    </row>
    <row r="182" spans="1:6" s="6" customFormat="1" ht="25.5">
      <c r="A182" s="129"/>
      <c r="B182" s="131" t="s">
        <v>32</v>
      </c>
      <c r="C182" s="55" t="s">
        <v>33</v>
      </c>
      <c r="D182" s="87"/>
      <c r="E182" s="195">
        <f>MAX(D182:D183)</f>
        <v>0</v>
      </c>
      <c r="F182" s="166"/>
    </row>
    <row r="183" spans="1:6" s="6" customFormat="1" ht="25.5">
      <c r="A183" s="129"/>
      <c r="B183" s="131"/>
      <c r="C183" s="55" t="s">
        <v>34</v>
      </c>
      <c r="D183" s="87"/>
      <c r="E183" s="197"/>
      <c r="F183" s="166"/>
    </row>
    <row r="184" spans="1:6" s="6" customFormat="1" ht="39.75">
      <c r="A184" s="129"/>
      <c r="B184" s="150" t="s">
        <v>36</v>
      </c>
      <c r="C184" s="38" t="s">
        <v>309</v>
      </c>
      <c r="D184" s="86"/>
      <c r="E184" s="195">
        <f>MAX(D184:D189)</f>
        <v>0</v>
      </c>
      <c r="F184" s="166"/>
    </row>
    <row r="185" spans="1:6" s="6" customFormat="1" ht="39.75">
      <c r="A185" s="129"/>
      <c r="B185" s="150"/>
      <c r="C185" s="38" t="s">
        <v>310</v>
      </c>
      <c r="D185" s="86"/>
      <c r="E185" s="196"/>
      <c r="F185" s="166"/>
    </row>
    <row r="186" spans="1:6" s="6" customFormat="1" ht="39.75">
      <c r="A186" s="129"/>
      <c r="B186" s="150"/>
      <c r="C186" s="38" t="s">
        <v>311</v>
      </c>
      <c r="D186" s="86"/>
      <c r="E186" s="196"/>
      <c r="F186" s="166"/>
    </row>
    <row r="187" spans="1:6" s="6" customFormat="1" ht="38.25">
      <c r="A187" s="129"/>
      <c r="B187" s="150"/>
      <c r="C187" s="38" t="s">
        <v>197</v>
      </c>
      <c r="D187" s="86"/>
      <c r="E187" s="196"/>
      <c r="F187" s="166"/>
    </row>
    <row r="188" spans="1:6" s="6" customFormat="1" ht="39.75">
      <c r="A188" s="129"/>
      <c r="B188" s="150"/>
      <c r="C188" s="38" t="s">
        <v>313</v>
      </c>
      <c r="D188" s="86"/>
      <c r="E188" s="196"/>
      <c r="F188" s="166"/>
    </row>
    <row r="189" spans="1:6" s="6" customFormat="1" ht="39.75">
      <c r="A189" s="129"/>
      <c r="B189" s="150"/>
      <c r="C189" s="38" t="s">
        <v>314</v>
      </c>
      <c r="D189" s="86"/>
      <c r="E189" s="197"/>
      <c r="F189" s="167"/>
    </row>
    <row r="190" spans="1:6" s="6" customFormat="1" ht="15">
      <c r="A190" s="74" t="s">
        <v>548</v>
      </c>
      <c r="B190" s="178" t="s">
        <v>191</v>
      </c>
      <c r="C190" s="179"/>
      <c r="D190" s="179"/>
      <c r="E190" s="179"/>
      <c r="F190" s="180"/>
    </row>
    <row r="191" spans="1:6" s="6" customFormat="1" ht="15">
      <c r="A191" s="129" t="s">
        <v>549</v>
      </c>
      <c r="B191" s="140" t="s">
        <v>445</v>
      </c>
      <c r="C191" s="141"/>
      <c r="D191" s="86"/>
      <c r="E191" s="84"/>
      <c r="F191" s="35">
        <f>(2*D191+SUM(E192:E201))/2</f>
        <v>0</v>
      </c>
    </row>
    <row r="192" spans="1:6" s="6" customFormat="1" ht="15">
      <c r="A192" s="129"/>
      <c r="B192" s="184" t="s">
        <v>384</v>
      </c>
      <c r="C192" s="185"/>
      <c r="D192" s="185"/>
      <c r="E192" s="185"/>
      <c r="F192" s="186"/>
    </row>
    <row r="193" spans="1:6" s="6" customFormat="1" ht="51">
      <c r="A193" s="129"/>
      <c r="B193" s="55" t="s">
        <v>30</v>
      </c>
      <c r="C193" s="55" t="s">
        <v>31</v>
      </c>
      <c r="D193" s="87"/>
      <c r="E193" s="89">
        <f>MAX(D193)</f>
        <v>0</v>
      </c>
      <c r="F193" s="165"/>
    </row>
    <row r="194" spans="1:6" s="6" customFormat="1" ht="25.5">
      <c r="A194" s="129"/>
      <c r="B194" s="131" t="s">
        <v>32</v>
      </c>
      <c r="C194" s="55" t="s">
        <v>33</v>
      </c>
      <c r="D194" s="87"/>
      <c r="E194" s="195">
        <f>MAX(D194:D195)</f>
        <v>0</v>
      </c>
      <c r="F194" s="166"/>
    </row>
    <row r="195" spans="1:6" s="6" customFormat="1" ht="25.5">
      <c r="A195" s="129"/>
      <c r="B195" s="131"/>
      <c r="C195" s="55" t="s">
        <v>34</v>
      </c>
      <c r="D195" s="87"/>
      <c r="E195" s="197"/>
      <c r="F195" s="166"/>
    </row>
    <row r="196" spans="1:6" s="6" customFormat="1" ht="39.75">
      <c r="A196" s="129"/>
      <c r="B196" s="150" t="s">
        <v>36</v>
      </c>
      <c r="C196" s="38" t="s">
        <v>309</v>
      </c>
      <c r="D196" s="86"/>
      <c r="E196" s="195">
        <f>MAX(D196:D201)</f>
        <v>0</v>
      </c>
      <c r="F196" s="166"/>
    </row>
    <row r="197" spans="1:6" s="6" customFormat="1" ht="39.75">
      <c r="A197" s="129"/>
      <c r="B197" s="150"/>
      <c r="C197" s="38" t="s">
        <v>310</v>
      </c>
      <c r="D197" s="86"/>
      <c r="E197" s="196"/>
      <c r="F197" s="166"/>
    </row>
    <row r="198" spans="1:6" s="6" customFormat="1" ht="39.75">
      <c r="A198" s="129"/>
      <c r="B198" s="150"/>
      <c r="C198" s="38" t="s">
        <v>311</v>
      </c>
      <c r="D198" s="86"/>
      <c r="E198" s="196"/>
      <c r="F198" s="166"/>
    </row>
    <row r="199" spans="1:6" s="6" customFormat="1" ht="38.25">
      <c r="A199" s="129"/>
      <c r="B199" s="150"/>
      <c r="C199" s="38" t="s">
        <v>197</v>
      </c>
      <c r="D199" s="86"/>
      <c r="E199" s="196"/>
      <c r="F199" s="166"/>
    </row>
    <row r="200" spans="1:6" s="6" customFormat="1" ht="39.75">
      <c r="A200" s="129"/>
      <c r="B200" s="150"/>
      <c r="C200" s="38" t="s">
        <v>313</v>
      </c>
      <c r="D200" s="86"/>
      <c r="E200" s="196"/>
      <c r="F200" s="166"/>
    </row>
    <row r="201" spans="1:6" s="6" customFormat="1" ht="39.75">
      <c r="A201" s="129"/>
      <c r="B201" s="150"/>
      <c r="C201" s="38" t="s">
        <v>314</v>
      </c>
      <c r="D201" s="86"/>
      <c r="E201" s="197"/>
      <c r="F201" s="167"/>
    </row>
    <row r="202" spans="1:6" s="9" customFormat="1" ht="15">
      <c r="A202" s="74" t="s">
        <v>550</v>
      </c>
      <c r="B202" s="178" t="s">
        <v>66</v>
      </c>
      <c r="C202" s="179"/>
      <c r="D202" s="179"/>
      <c r="E202" s="179"/>
      <c r="F202" s="180"/>
    </row>
    <row r="203" spans="1:6" s="9" customFormat="1" ht="15">
      <c r="A203" s="129" t="s">
        <v>551</v>
      </c>
      <c r="B203" s="140" t="s">
        <v>445</v>
      </c>
      <c r="C203" s="141"/>
      <c r="D203" s="86"/>
      <c r="E203" s="84"/>
      <c r="F203" s="35">
        <f>(2*D203+SUM(E204:E214))/2</f>
        <v>0</v>
      </c>
    </row>
    <row r="204" spans="1:6" s="6" customFormat="1" ht="15">
      <c r="A204" s="129"/>
      <c r="B204" s="184" t="s">
        <v>384</v>
      </c>
      <c r="C204" s="185"/>
      <c r="D204" s="185"/>
      <c r="E204" s="185"/>
      <c r="F204" s="186"/>
    </row>
    <row r="205" spans="1:6" s="9" customFormat="1" ht="15" customHeight="1">
      <c r="A205" s="129"/>
      <c r="B205" s="49" t="s">
        <v>195</v>
      </c>
      <c r="C205" s="38" t="s">
        <v>196</v>
      </c>
      <c r="D205" s="86"/>
      <c r="E205" s="89">
        <f>MAX(D205)</f>
        <v>0</v>
      </c>
      <c r="F205" s="210"/>
    </row>
    <row r="206" spans="1:6" s="6" customFormat="1" ht="51">
      <c r="A206" s="129"/>
      <c r="B206" s="55" t="s">
        <v>30</v>
      </c>
      <c r="C206" s="55" t="s">
        <v>31</v>
      </c>
      <c r="D206" s="87"/>
      <c r="E206" s="89">
        <f>MAX(D206)</f>
        <v>0</v>
      </c>
      <c r="F206" s="211"/>
    </row>
    <row r="207" spans="1:6" s="6" customFormat="1" ht="25.5">
      <c r="A207" s="129"/>
      <c r="B207" s="131" t="s">
        <v>32</v>
      </c>
      <c r="C207" s="55" t="s">
        <v>33</v>
      </c>
      <c r="D207" s="87"/>
      <c r="E207" s="195">
        <f>MAX(D207:D208)</f>
        <v>0</v>
      </c>
      <c r="F207" s="211"/>
    </row>
    <row r="208" spans="1:6" s="6" customFormat="1" ht="25.5">
      <c r="A208" s="129"/>
      <c r="B208" s="131"/>
      <c r="C208" s="55" t="s">
        <v>34</v>
      </c>
      <c r="D208" s="87"/>
      <c r="E208" s="197"/>
      <c r="F208" s="211"/>
    </row>
    <row r="209" spans="1:6" s="6" customFormat="1" ht="39.75">
      <c r="A209" s="129"/>
      <c r="B209" s="150" t="s">
        <v>36</v>
      </c>
      <c r="C209" s="38" t="s">
        <v>309</v>
      </c>
      <c r="D209" s="86"/>
      <c r="E209" s="195">
        <f>MAX(D209:D214)</f>
        <v>0</v>
      </c>
      <c r="F209" s="211"/>
    </row>
    <row r="210" spans="1:6" s="6" customFormat="1" ht="39.75">
      <c r="A210" s="129"/>
      <c r="B210" s="150"/>
      <c r="C210" s="38" t="s">
        <v>310</v>
      </c>
      <c r="D210" s="86"/>
      <c r="E210" s="196"/>
      <c r="F210" s="211"/>
    </row>
    <row r="211" spans="1:6" s="6" customFormat="1" ht="39.75">
      <c r="A211" s="129"/>
      <c r="B211" s="150"/>
      <c r="C211" s="38" t="s">
        <v>311</v>
      </c>
      <c r="D211" s="86"/>
      <c r="E211" s="196"/>
      <c r="F211" s="211"/>
    </row>
    <row r="212" spans="1:6" s="6" customFormat="1" ht="38.25">
      <c r="A212" s="129"/>
      <c r="B212" s="150"/>
      <c r="C212" s="38" t="s">
        <v>197</v>
      </c>
      <c r="D212" s="86"/>
      <c r="E212" s="196"/>
      <c r="F212" s="211"/>
    </row>
    <row r="213" spans="1:6" s="6" customFormat="1" ht="39.75">
      <c r="A213" s="129"/>
      <c r="B213" s="150"/>
      <c r="C213" s="38" t="s">
        <v>313</v>
      </c>
      <c r="D213" s="86"/>
      <c r="E213" s="196"/>
      <c r="F213" s="211"/>
    </row>
    <row r="214" spans="1:6" s="6" customFormat="1" ht="39.75">
      <c r="A214" s="129"/>
      <c r="B214" s="150"/>
      <c r="C214" s="38" t="s">
        <v>314</v>
      </c>
      <c r="D214" s="86"/>
      <c r="E214" s="197"/>
      <c r="F214" s="212"/>
    </row>
    <row r="215" spans="1:6" s="9" customFormat="1" ht="15">
      <c r="A215" s="74" t="s">
        <v>552</v>
      </c>
      <c r="B215" s="178" t="s">
        <v>67</v>
      </c>
      <c r="C215" s="179"/>
      <c r="D215" s="179"/>
      <c r="E215" s="179"/>
      <c r="F215" s="180"/>
    </row>
    <row r="216" spans="1:6" s="9" customFormat="1" ht="15">
      <c r="A216" s="129" t="s">
        <v>553</v>
      </c>
      <c r="B216" s="140" t="s">
        <v>445</v>
      </c>
      <c r="C216" s="141"/>
      <c r="D216" s="86"/>
      <c r="E216" s="84"/>
      <c r="F216" s="35">
        <f>(2*D216+SUM(E217:E228))/2</f>
        <v>0</v>
      </c>
    </row>
    <row r="217" spans="1:6" s="6" customFormat="1" ht="15">
      <c r="A217" s="129"/>
      <c r="B217" s="184" t="s">
        <v>384</v>
      </c>
      <c r="C217" s="185"/>
      <c r="D217" s="185"/>
      <c r="E217" s="185"/>
      <c r="F217" s="186"/>
    </row>
    <row r="218" spans="1:6" s="9" customFormat="1" ht="15">
      <c r="A218" s="129"/>
      <c r="B218" s="49" t="s">
        <v>192</v>
      </c>
      <c r="C218" s="38" t="s">
        <v>198</v>
      </c>
      <c r="D218" s="86"/>
      <c r="E218" s="89">
        <f>MAX(D218)</f>
        <v>0</v>
      </c>
      <c r="F218" s="210"/>
    </row>
    <row r="219" spans="1:6" s="9" customFormat="1" ht="30" customHeight="1">
      <c r="A219" s="129"/>
      <c r="B219" s="49" t="s">
        <v>195</v>
      </c>
      <c r="C219" s="38" t="s">
        <v>196</v>
      </c>
      <c r="D219" s="86"/>
      <c r="E219" s="89">
        <f>MAX(D219)</f>
        <v>0</v>
      </c>
      <c r="F219" s="211"/>
    </row>
    <row r="220" spans="1:6" s="6" customFormat="1" ht="51">
      <c r="A220" s="129"/>
      <c r="B220" s="55" t="s">
        <v>30</v>
      </c>
      <c r="C220" s="55" t="s">
        <v>31</v>
      </c>
      <c r="D220" s="87"/>
      <c r="E220" s="89">
        <f>MAX(D220)</f>
        <v>0</v>
      </c>
      <c r="F220" s="211"/>
    </row>
    <row r="221" spans="1:6" s="6" customFormat="1" ht="25.5">
      <c r="A221" s="129"/>
      <c r="B221" s="131" t="s">
        <v>32</v>
      </c>
      <c r="C221" s="55" t="s">
        <v>33</v>
      </c>
      <c r="D221" s="87"/>
      <c r="E221" s="195">
        <f>MAX(D221:D222)</f>
        <v>0</v>
      </c>
      <c r="F221" s="211"/>
    </row>
    <row r="222" spans="1:6" s="6" customFormat="1" ht="25.5">
      <c r="A222" s="129"/>
      <c r="B222" s="131"/>
      <c r="C222" s="55" t="s">
        <v>34</v>
      </c>
      <c r="D222" s="87"/>
      <c r="E222" s="197"/>
      <c r="F222" s="211"/>
    </row>
    <row r="223" spans="1:6" s="6" customFormat="1" ht="39.75">
      <c r="A223" s="129"/>
      <c r="B223" s="150" t="s">
        <v>36</v>
      </c>
      <c r="C223" s="38" t="s">
        <v>309</v>
      </c>
      <c r="D223" s="86"/>
      <c r="E223" s="195">
        <f>MAX(D223:D228)</f>
        <v>0</v>
      </c>
      <c r="F223" s="211"/>
    </row>
    <row r="224" spans="1:6" s="6" customFormat="1" ht="39.75">
      <c r="A224" s="129"/>
      <c r="B224" s="150"/>
      <c r="C224" s="38" t="s">
        <v>310</v>
      </c>
      <c r="D224" s="86"/>
      <c r="E224" s="196"/>
      <c r="F224" s="211"/>
    </row>
    <row r="225" spans="1:6" s="6" customFormat="1" ht="39.75">
      <c r="A225" s="129"/>
      <c r="B225" s="150"/>
      <c r="C225" s="38" t="s">
        <v>311</v>
      </c>
      <c r="D225" s="86"/>
      <c r="E225" s="196"/>
      <c r="F225" s="211"/>
    </row>
    <row r="226" spans="1:6" s="6" customFormat="1" ht="38.25">
      <c r="A226" s="129"/>
      <c r="B226" s="150"/>
      <c r="C226" s="38" t="s">
        <v>197</v>
      </c>
      <c r="D226" s="86"/>
      <c r="E226" s="196"/>
      <c r="F226" s="211"/>
    </row>
    <row r="227" spans="1:6" s="6" customFormat="1" ht="39.75">
      <c r="A227" s="129"/>
      <c r="B227" s="150"/>
      <c r="C227" s="38" t="s">
        <v>313</v>
      </c>
      <c r="D227" s="86"/>
      <c r="E227" s="196"/>
      <c r="F227" s="211"/>
    </row>
    <row r="228" spans="1:6" s="6" customFormat="1" ht="39.75">
      <c r="A228" s="129"/>
      <c r="B228" s="150"/>
      <c r="C228" s="38" t="s">
        <v>314</v>
      </c>
      <c r="D228" s="86"/>
      <c r="E228" s="197"/>
      <c r="F228" s="212"/>
    </row>
    <row r="229" spans="1:6" s="9" customFormat="1" ht="15">
      <c r="A229" s="110" t="s">
        <v>554</v>
      </c>
      <c r="B229" s="178" t="s">
        <v>208</v>
      </c>
      <c r="C229" s="179"/>
      <c r="D229" s="179"/>
      <c r="E229" s="179"/>
      <c r="F229" s="180"/>
    </row>
    <row r="230" spans="1:6" s="9" customFormat="1" ht="15">
      <c r="A230" s="208" t="s">
        <v>209</v>
      </c>
      <c r="B230" s="178" t="s">
        <v>200</v>
      </c>
      <c r="C230" s="179"/>
      <c r="D230" s="179"/>
      <c r="E230" s="179"/>
      <c r="F230" s="180"/>
    </row>
    <row r="231" spans="1:6" s="9" customFormat="1" ht="15">
      <c r="A231" s="208"/>
      <c r="B231" s="140" t="s">
        <v>445</v>
      </c>
      <c r="C231" s="141"/>
      <c r="D231" s="86"/>
      <c r="E231" s="84"/>
      <c r="F231" s="35">
        <f>(2*D231+SUM(E232:E241))/2</f>
        <v>0</v>
      </c>
    </row>
    <row r="232" spans="1:6" s="7" customFormat="1" ht="15">
      <c r="A232" s="208"/>
      <c r="B232" s="184" t="s">
        <v>384</v>
      </c>
      <c r="C232" s="185"/>
      <c r="D232" s="185"/>
      <c r="E232" s="185"/>
      <c r="F232" s="186"/>
    </row>
    <row r="233" spans="1:6" s="7" customFormat="1" ht="51">
      <c r="A233" s="208"/>
      <c r="B233" s="55" t="s">
        <v>30</v>
      </c>
      <c r="C233" s="55" t="s">
        <v>31</v>
      </c>
      <c r="D233" s="87"/>
      <c r="E233" s="89">
        <f>MAX(D233)</f>
        <v>0</v>
      </c>
      <c r="F233" s="201"/>
    </row>
    <row r="234" spans="1:6" s="7" customFormat="1" ht="25.5">
      <c r="A234" s="208"/>
      <c r="B234" s="131" t="s">
        <v>32</v>
      </c>
      <c r="C234" s="55" t="s">
        <v>33</v>
      </c>
      <c r="D234" s="87"/>
      <c r="E234" s="195">
        <f>MAX(D234:D235)</f>
        <v>0</v>
      </c>
      <c r="F234" s="202"/>
    </row>
    <row r="235" spans="1:6" s="7" customFormat="1" ht="25.5">
      <c r="A235" s="208"/>
      <c r="B235" s="131"/>
      <c r="C235" s="55" t="s">
        <v>34</v>
      </c>
      <c r="D235" s="87"/>
      <c r="E235" s="197"/>
      <c r="F235" s="202"/>
    </row>
    <row r="236" spans="1:6" s="7" customFormat="1" ht="39.75">
      <c r="A236" s="208"/>
      <c r="B236" s="150" t="s">
        <v>36</v>
      </c>
      <c r="C236" s="38" t="s">
        <v>309</v>
      </c>
      <c r="D236" s="86"/>
      <c r="E236" s="195">
        <f>MAX(D236:D241)</f>
        <v>0</v>
      </c>
      <c r="F236" s="202"/>
    </row>
    <row r="237" spans="1:6" s="7" customFormat="1" ht="39.75">
      <c r="A237" s="208"/>
      <c r="B237" s="150"/>
      <c r="C237" s="38" t="s">
        <v>310</v>
      </c>
      <c r="D237" s="86"/>
      <c r="E237" s="196"/>
      <c r="F237" s="202"/>
    </row>
    <row r="238" spans="1:6" s="7" customFormat="1" ht="39.75">
      <c r="A238" s="208"/>
      <c r="B238" s="150"/>
      <c r="C238" s="38" t="s">
        <v>311</v>
      </c>
      <c r="D238" s="86"/>
      <c r="E238" s="196"/>
      <c r="F238" s="202"/>
    </row>
    <row r="239" spans="1:6" s="7" customFormat="1" ht="38.25">
      <c r="A239" s="208"/>
      <c r="B239" s="150"/>
      <c r="C239" s="38" t="s">
        <v>197</v>
      </c>
      <c r="D239" s="86"/>
      <c r="E239" s="196"/>
      <c r="F239" s="202"/>
    </row>
    <row r="240" spans="1:6" s="7" customFormat="1" ht="39.75">
      <c r="A240" s="208"/>
      <c r="B240" s="150"/>
      <c r="C240" s="38" t="s">
        <v>313</v>
      </c>
      <c r="D240" s="86"/>
      <c r="E240" s="196"/>
      <c r="F240" s="202"/>
    </row>
    <row r="241" spans="1:6" s="7" customFormat="1" ht="39.75">
      <c r="A241" s="208"/>
      <c r="B241" s="150"/>
      <c r="C241" s="38" t="s">
        <v>314</v>
      </c>
      <c r="D241" s="86"/>
      <c r="E241" s="197"/>
      <c r="F241" s="203"/>
    </row>
    <row r="242" spans="1:6" s="9" customFormat="1" ht="15">
      <c r="A242" s="208" t="s">
        <v>210</v>
      </c>
      <c r="B242" s="178" t="s">
        <v>191</v>
      </c>
      <c r="C242" s="179"/>
      <c r="D242" s="179"/>
      <c r="E242" s="179"/>
      <c r="F242" s="180"/>
    </row>
    <row r="243" spans="1:6" s="9" customFormat="1" ht="15">
      <c r="A243" s="208"/>
      <c r="B243" s="140" t="s">
        <v>445</v>
      </c>
      <c r="C243" s="141"/>
      <c r="D243" s="86"/>
      <c r="E243" s="84"/>
      <c r="F243" s="35">
        <f>(2*D243+SUM(E244:E253))/2</f>
        <v>0</v>
      </c>
    </row>
    <row r="244" spans="1:6" s="7" customFormat="1" ht="15">
      <c r="A244" s="208"/>
      <c r="B244" s="184" t="s">
        <v>384</v>
      </c>
      <c r="C244" s="185"/>
      <c r="D244" s="185"/>
      <c r="E244" s="185"/>
      <c r="F244" s="186"/>
    </row>
    <row r="245" spans="1:6" s="7" customFormat="1" ht="51">
      <c r="A245" s="208"/>
      <c r="B245" s="55" t="s">
        <v>30</v>
      </c>
      <c r="C245" s="55" t="s">
        <v>31</v>
      </c>
      <c r="D245" s="87"/>
      <c r="E245" s="89">
        <f>MAX(D245)</f>
        <v>0</v>
      </c>
      <c r="F245" s="201"/>
    </row>
    <row r="246" spans="1:6" s="7" customFormat="1" ht="25.5">
      <c r="A246" s="208"/>
      <c r="B246" s="131" t="s">
        <v>32</v>
      </c>
      <c r="C246" s="55" t="s">
        <v>33</v>
      </c>
      <c r="D246" s="87"/>
      <c r="E246" s="195">
        <f>MAX(D246:D247)</f>
        <v>0</v>
      </c>
      <c r="F246" s="202"/>
    </row>
    <row r="247" spans="1:6" s="7" customFormat="1" ht="25.5">
      <c r="A247" s="208"/>
      <c r="B247" s="131"/>
      <c r="C247" s="55" t="s">
        <v>34</v>
      </c>
      <c r="D247" s="87"/>
      <c r="E247" s="197"/>
      <c r="F247" s="202"/>
    </row>
    <row r="248" spans="1:6" s="7" customFormat="1" ht="39.75">
      <c r="A248" s="208"/>
      <c r="B248" s="150" t="s">
        <v>36</v>
      </c>
      <c r="C248" s="38" t="s">
        <v>309</v>
      </c>
      <c r="D248" s="86"/>
      <c r="E248" s="195">
        <f>MAX(D248:D253)</f>
        <v>0</v>
      </c>
      <c r="F248" s="202"/>
    </row>
    <row r="249" spans="1:6" s="7" customFormat="1" ht="39.75">
      <c r="A249" s="208"/>
      <c r="B249" s="150"/>
      <c r="C249" s="38" t="s">
        <v>310</v>
      </c>
      <c r="D249" s="86"/>
      <c r="E249" s="196"/>
      <c r="F249" s="202"/>
    </row>
    <row r="250" spans="1:6" s="7" customFormat="1" ht="39.75">
      <c r="A250" s="208"/>
      <c r="B250" s="150"/>
      <c r="C250" s="38" t="s">
        <v>311</v>
      </c>
      <c r="D250" s="86"/>
      <c r="E250" s="196"/>
      <c r="F250" s="202"/>
    </row>
    <row r="251" spans="1:6" s="7" customFormat="1" ht="38.25">
      <c r="A251" s="208"/>
      <c r="B251" s="150"/>
      <c r="C251" s="38" t="s">
        <v>197</v>
      </c>
      <c r="D251" s="86"/>
      <c r="E251" s="196"/>
      <c r="F251" s="202"/>
    </row>
    <row r="252" spans="1:6" s="7" customFormat="1" ht="39.75">
      <c r="A252" s="208"/>
      <c r="B252" s="150"/>
      <c r="C252" s="38" t="s">
        <v>313</v>
      </c>
      <c r="D252" s="86"/>
      <c r="E252" s="196"/>
      <c r="F252" s="202"/>
    </row>
    <row r="253" spans="1:6" s="7" customFormat="1" ht="39.75">
      <c r="A253" s="208"/>
      <c r="B253" s="150"/>
      <c r="C253" s="38" t="s">
        <v>314</v>
      </c>
      <c r="D253" s="86"/>
      <c r="E253" s="197"/>
      <c r="F253" s="203"/>
    </row>
    <row r="254" spans="1:6" s="6" customFormat="1" ht="15">
      <c r="A254" s="208" t="s">
        <v>211</v>
      </c>
      <c r="B254" s="178" t="s">
        <v>66</v>
      </c>
      <c r="C254" s="179"/>
      <c r="D254" s="179"/>
      <c r="E254" s="179"/>
      <c r="F254" s="180"/>
    </row>
    <row r="255" spans="1:6" s="6" customFormat="1" ht="15">
      <c r="A255" s="208"/>
      <c r="B255" s="140" t="s">
        <v>445</v>
      </c>
      <c r="C255" s="141"/>
      <c r="D255" s="86"/>
      <c r="E255" s="84"/>
      <c r="F255" s="35">
        <f>(2*D255+SUM(E256:E265))/2</f>
        <v>0</v>
      </c>
    </row>
    <row r="256" spans="1:6" s="7" customFormat="1" ht="15">
      <c r="A256" s="208"/>
      <c r="B256" s="184" t="s">
        <v>384</v>
      </c>
      <c r="C256" s="185"/>
      <c r="D256" s="185"/>
      <c r="E256" s="185"/>
      <c r="F256" s="186"/>
    </row>
    <row r="257" spans="1:6" s="7" customFormat="1" ht="51">
      <c r="A257" s="208"/>
      <c r="B257" s="55" t="s">
        <v>30</v>
      </c>
      <c r="C257" s="55" t="s">
        <v>31</v>
      </c>
      <c r="D257" s="87"/>
      <c r="E257" s="89">
        <f>MAX(D257)</f>
        <v>0</v>
      </c>
      <c r="F257" s="201"/>
    </row>
    <row r="258" spans="1:6" s="7" customFormat="1" ht="25.5">
      <c r="A258" s="208"/>
      <c r="B258" s="131" t="s">
        <v>32</v>
      </c>
      <c r="C258" s="55" t="s">
        <v>33</v>
      </c>
      <c r="D258" s="87"/>
      <c r="E258" s="195">
        <f>MAX(D258:D259)</f>
        <v>0</v>
      </c>
      <c r="F258" s="202"/>
    </row>
    <row r="259" spans="1:6" s="7" customFormat="1" ht="25.5">
      <c r="A259" s="208"/>
      <c r="B259" s="131"/>
      <c r="C259" s="55" t="s">
        <v>34</v>
      </c>
      <c r="D259" s="87"/>
      <c r="E259" s="197"/>
      <c r="F259" s="202"/>
    </row>
    <row r="260" spans="1:6" s="7" customFormat="1" ht="39.75">
      <c r="A260" s="208"/>
      <c r="B260" s="150" t="s">
        <v>36</v>
      </c>
      <c r="C260" s="38" t="s">
        <v>309</v>
      </c>
      <c r="D260" s="86"/>
      <c r="E260" s="195">
        <f>MAX(D260:D265)</f>
        <v>0</v>
      </c>
      <c r="F260" s="202"/>
    </row>
    <row r="261" spans="1:6" s="7" customFormat="1" ht="39.75">
      <c r="A261" s="208"/>
      <c r="B261" s="150"/>
      <c r="C261" s="38" t="s">
        <v>310</v>
      </c>
      <c r="D261" s="86"/>
      <c r="E261" s="196"/>
      <c r="F261" s="202"/>
    </row>
    <row r="262" spans="1:6" s="7" customFormat="1" ht="39.75">
      <c r="A262" s="208"/>
      <c r="B262" s="150"/>
      <c r="C262" s="38" t="s">
        <v>311</v>
      </c>
      <c r="D262" s="86"/>
      <c r="E262" s="196"/>
      <c r="F262" s="202"/>
    </row>
    <row r="263" spans="1:6" s="7" customFormat="1" ht="38.25">
      <c r="A263" s="208"/>
      <c r="B263" s="150"/>
      <c r="C263" s="38" t="s">
        <v>197</v>
      </c>
      <c r="D263" s="86"/>
      <c r="E263" s="196"/>
      <c r="F263" s="202"/>
    </row>
    <row r="264" spans="1:6" s="7" customFormat="1" ht="39.75">
      <c r="A264" s="208"/>
      <c r="B264" s="150"/>
      <c r="C264" s="38" t="s">
        <v>313</v>
      </c>
      <c r="D264" s="86"/>
      <c r="E264" s="196"/>
      <c r="F264" s="202"/>
    </row>
    <row r="265" spans="1:6" s="7" customFormat="1" ht="39.75">
      <c r="A265" s="208"/>
      <c r="B265" s="150"/>
      <c r="C265" s="38" t="s">
        <v>314</v>
      </c>
      <c r="D265" s="86"/>
      <c r="E265" s="197"/>
      <c r="F265" s="203"/>
    </row>
    <row r="268" spans="1:6" ht="12.75">
      <c r="A268" s="225" t="s">
        <v>8</v>
      </c>
      <c r="B268" s="225"/>
      <c r="C268" s="225"/>
      <c r="D268" s="225"/>
      <c r="E268" s="225"/>
      <c r="F268" s="225"/>
    </row>
  </sheetData>
  <sheetProtection/>
  <mergeCells count="193">
    <mergeCell ref="B256:F256"/>
    <mergeCell ref="B255:C255"/>
    <mergeCell ref="E258:E259"/>
    <mergeCell ref="E260:E265"/>
    <mergeCell ref="F257:F265"/>
    <mergeCell ref="F245:F253"/>
    <mergeCell ref="A254:A265"/>
    <mergeCell ref="B258:B259"/>
    <mergeCell ref="B260:B265"/>
    <mergeCell ref="A242:A253"/>
    <mergeCell ref="B246:B247"/>
    <mergeCell ref="B248:B253"/>
    <mergeCell ref="B242:F242"/>
    <mergeCell ref="B244:F244"/>
    <mergeCell ref="B243:C243"/>
    <mergeCell ref="E246:E247"/>
    <mergeCell ref="E248:E253"/>
    <mergeCell ref="B254:F254"/>
    <mergeCell ref="B221:B222"/>
    <mergeCell ref="B223:B228"/>
    <mergeCell ref="B8:F8"/>
    <mergeCell ref="F9:F17"/>
    <mergeCell ref="E10:E11"/>
    <mergeCell ref="E12:E17"/>
    <mergeCell ref="B19:F19"/>
    <mergeCell ref="B18:F18"/>
    <mergeCell ref="B20:C20"/>
    <mergeCell ref="E23:E24"/>
    <mergeCell ref="E25:E30"/>
    <mergeCell ref="B21:F21"/>
    <mergeCell ref="F22:F30"/>
    <mergeCell ref="A230:A241"/>
    <mergeCell ref="B234:B235"/>
    <mergeCell ref="B236:B241"/>
    <mergeCell ref="B230:F230"/>
    <mergeCell ref="B229:F229"/>
    <mergeCell ref="B231:C231"/>
    <mergeCell ref="E234:E235"/>
    <mergeCell ref="E236:E241"/>
    <mergeCell ref="B232:F232"/>
    <mergeCell ref="F233:F241"/>
    <mergeCell ref="E223:E228"/>
    <mergeCell ref="F205:F214"/>
    <mergeCell ref="F218:F228"/>
    <mergeCell ref="A179:A189"/>
    <mergeCell ref="B180:C180"/>
    <mergeCell ref="B182:B183"/>
    <mergeCell ref="B184:B189"/>
    <mergeCell ref="A191:A201"/>
    <mergeCell ref="B194:B195"/>
    <mergeCell ref="B196:B201"/>
    <mergeCell ref="E196:E201"/>
    <mergeCell ref="B202:F202"/>
    <mergeCell ref="B204:F204"/>
    <mergeCell ref="B203:C203"/>
    <mergeCell ref="E207:E208"/>
    <mergeCell ref="E209:E214"/>
    <mergeCell ref="B215:F215"/>
    <mergeCell ref="B217:F217"/>
    <mergeCell ref="B216:C216"/>
    <mergeCell ref="E221:E222"/>
    <mergeCell ref="A203:A214"/>
    <mergeCell ref="B207:B208"/>
    <mergeCell ref="B209:B214"/>
    <mergeCell ref="A216:A228"/>
    <mergeCell ref="B178:F178"/>
    <mergeCell ref="B177:F177"/>
    <mergeCell ref="B179:C179"/>
    <mergeCell ref="E182:E183"/>
    <mergeCell ref="E184:E189"/>
    <mergeCell ref="F181:F189"/>
    <mergeCell ref="B190:F190"/>
    <mergeCell ref="B191:C191"/>
    <mergeCell ref="E194:E195"/>
    <mergeCell ref="F193:F201"/>
    <mergeCell ref="B192:F192"/>
    <mergeCell ref="A151:A162"/>
    <mergeCell ref="B155:B156"/>
    <mergeCell ref="B157:B162"/>
    <mergeCell ref="A164:A176"/>
    <mergeCell ref="B169:B170"/>
    <mergeCell ref="B171:B176"/>
    <mergeCell ref="B150:F150"/>
    <mergeCell ref="B151:C151"/>
    <mergeCell ref="F153:F162"/>
    <mergeCell ref="B163:F163"/>
    <mergeCell ref="B164:C164"/>
    <mergeCell ref="B165:F165"/>
    <mergeCell ref="F166:F176"/>
    <mergeCell ref="E169:E170"/>
    <mergeCell ref="E171:E176"/>
    <mergeCell ref="E157:E162"/>
    <mergeCell ref="A127:A137"/>
    <mergeCell ref="B130:B131"/>
    <mergeCell ref="B132:B137"/>
    <mergeCell ref="A139:A149"/>
    <mergeCell ref="B142:B143"/>
    <mergeCell ref="B144:B149"/>
    <mergeCell ref="B126:F126"/>
    <mergeCell ref="B125:F125"/>
    <mergeCell ref="B124:F124"/>
    <mergeCell ref="B128:F128"/>
    <mergeCell ref="B127:C127"/>
    <mergeCell ref="E130:E131"/>
    <mergeCell ref="E132:E137"/>
    <mergeCell ref="F129:F137"/>
    <mergeCell ref="B138:F138"/>
    <mergeCell ref="B140:F140"/>
    <mergeCell ref="B139:C139"/>
    <mergeCell ref="E142:E143"/>
    <mergeCell ref="A99:A110"/>
    <mergeCell ref="B103:B104"/>
    <mergeCell ref="B105:B110"/>
    <mergeCell ref="A112:A123"/>
    <mergeCell ref="B116:B117"/>
    <mergeCell ref="B118:B123"/>
    <mergeCell ref="B98:F98"/>
    <mergeCell ref="B97:F97"/>
    <mergeCell ref="B100:F100"/>
    <mergeCell ref="B99:C99"/>
    <mergeCell ref="F101:F110"/>
    <mergeCell ref="E103:E104"/>
    <mergeCell ref="E105:E110"/>
    <mergeCell ref="B111:F111"/>
    <mergeCell ref="B113:F113"/>
    <mergeCell ref="B112:C112"/>
    <mergeCell ref="E116:E117"/>
    <mergeCell ref="E118:E123"/>
    <mergeCell ref="F114:F123"/>
    <mergeCell ref="A59:A69"/>
    <mergeCell ref="A71:A82"/>
    <mergeCell ref="B75:B76"/>
    <mergeCell ref="B77:B82"/>
    <mergeCell ref="A84:A96"/>
    <mergeCell ref="B89:B90"/>
    <mergeCell ref="B91:B96"/>
    <mergeCell ref="B58:F58"/>
    <mergeCell ref="B60:F60"/>
    <mergeCell ref="B59:C59"/>
    <mergeCell ref="F61:F69"/>
    <mergeCell ref="E62:E63"/>
    <mergeCell ref="E64:E69"/>
    <mergeCell ref="B70:F70"/>
    <mergeCell ref="B72:F72"/>
    <mergeCell ref="B71:C71"/>
    <mergeCell ref="E75:E76"/>
    <mergeCell ref="E77:E82"/>
    <mergeCell ref="B83:F83"/>
    <mergeCell ref="B84:C84"/>
    <mergeCell ref="B50:B51"/>
    <mergeCell ref="B52:B57"/>
    <mergeCell ref="A20:A30"/>
    <mergeCell ref="B23:B24"/>
    <mergeCell ref="B25:B30"/>
    <mergeCell ref="A32:A45"/>
    <mergeCell ref="B34:B35"/>
    <mergeCell ref="B38:B39"/>
    <mergeCell ref="B40:B45"/>
    <mergeCell ref="B47:C47"/>
    <mergeCell ref="B48:F48"/>
    <mergeCell ref="A47:A57"/>
    <mergeCell ref="B31:F31"/>
    <mergeCell ref="B32:C32"/>
    <mergeCell ref="B33:F33"/>
    <mergeCell ref="E34:E35"/>
    <mergeCell ref="E38:E39"/>
    <mergeCell ref="E40:E45"/>
    <mergeCell ref="F34:F45"/>
    <mergeCell ref="B46:F46"/>
    <mergeCell ref="A268:F268"/>
    <mergeCell ref="A2:F2"/>
    <mergeCell ref="A3:F3"/>
    <mergeCell ref="A7:A17"/>
    <mergeCell ref="B10:B11"/>
    <mergeCell ref="B12:B17"/>
    <mergeCell ref="A1:F1"/>
    <mergeCell ref="B6:F6"/>
    <mergeCell ref="B5:F5"/>
    <mergeCell ref="B7:C7"/>
    <mergeCell ref="E50:E51"/>
    <mergeCell ref="E52:E57"/>
    <mergeCell ref="F49:F57"/>
    <mergeCell ref="E155:E156"/>
    <mergeCell ref="E144:E149"/>
    <mergeCell ref="B85:F85"/>
    <mergeCell ref="F73:F82"/>
    <mergeCell ref="E89:E90"/>
    <mergeCell ref="E91:E96"/>
    <mergeCell ref="F86:F96"/>
    <mergeCell ref="F141:F149"/>
    <mergeCell ref="B152:F152"/>
    <mergeCell ref="B62:B63"/>
    <mergeCell ref="B64:B6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5"/>
  <sheetViews>
    <sheetView zoomScale="80" zoomScaleNormal="80" zoomScalePageLayoutView="0" workbookViewId="0" topLeftCell="A1">
      <selection activeCell="F7" sqref="F7"/>
    </sheetView>
  </sheetViews>
  <sheetFormatPr defaultColWidth="9.140625" defaultRowHeight="12.75"/>
  <cols>
    <col min="1" max="1" width="14.28125" style="4" customWidth="1"/>
    <col min="2" max="3" width="42.8515625" style="3" customWidth="1"/>
    <col min="4" max="4" width="24.28125" style="20" customWidth="1"/>
    <col min="5" max="5" width="24.28125" style="22" customWidth="1"/>
    <col min="6" max="6" width="24.28125" style="20" customWidth="1"/>
    <col min="7" max="16384" width="9.140625" style="3" customWidth="1"/>
  </cols>
  <sheetData>
    <row r="1" spans="1:6" ht="15">
      <c r="A1" s="204" t="s">
        <v>45</v>
      </c>
      <c r="B1" s="204"/>
      <c r="C1" s="204"/>
      <c r="D1" s="204"/>
      <c r="E1" s="204"/>
      <c r="F1" s="204"/>
    </row>
    <row r="2" spans="1:6" ht="15">
      <c r="A2" s="214" t="s">
        <v>380</v>
      </c>
      <c r="B2" s="214"/>
      <c r="C2" s="214"/>
      <c r="D2" s="214"/>
      <c r="E2" s="214"/>
      <c r="F2" s="214"/>
    </row>
    <row r="3" spans="1:6" ht="14.25">
      <c r="A3" s="148" t="s">
        <v>301</v>
      </c>
      <c r="B3" s="148"/>
      <c r="C3" s="148"/>
      <c r="D3" s="148"/>
      <c r="E3" s="148"/>
      <c r="F3" s="148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5" t="s">
        <v>7</v>
      </c>
    </row>
    <row r="5" spans="1:6" s="9" customFormat="1" ht="15">
      <c r="A5" s="53" t="s">
        <v>555</v>
      </c>
      <c r="B5" s="235" t="s">
        <v>70</v>
      </c>
      <c r="C5" s="236"/>
      <c r="D5" s="236"/>
      <c r="E5" s="236"/>
      <c r="F5" s="237"/>
    </row>
    <row r="6" spans="1:6" s="9" customFormat="1" ht="15">
      <c r="A6" s="53" t="s">
        <v>71</v>
      </c>
      <c r="B6" s="235" t="s">
        <v>72</v>
      </c>
      <c r="C6" s="236"/>
      <c r="D6" s="236"/>
      <c r="E6" s="236"/>
      <c r="F6" s="237"/>
    </row>
    <row r="7" spans="1:6" s="9" customFormat="1" ht="15">
      <c r="A7" s="207" t="s">
        <v>214</v>
      </c>
      <c r="B7" s="242" t="s">
        <v>73</v>
      </c>
      <c r="C7" s="243"/>
      <c r="D7" s="86"/>
      <c r="E7" s="84"/>
      <c r="F7" s="35">
        <f>(2*D7+SUM(E8:E19))/2</f>
        <v>0</v>
      </c>
    </row>
    <row r="8" spans="1:6" s="8" customFormat="1" ht="15">
      <c r="A8" s="207"/>
      <c r="B8" s="142" t="s">
        <v>384</v>
      </c>
      <c r="C8" s="143"/>
      <c r="D8" s="143"/>
      <c r="E8" s="143"/>
      <c r="F8" s="144"/>
    </row>
    <row r="9" spans="1:6" s="9" customFormat="1" ht="25.5">
      <c r="A9" s="207"/>
      <c r="B9" s="150" t="s">
        <v>15</v>
      </c>
      <c r="C9" s="32" t="s">
        <v>133</v>
      </c>
      <c r="D9" s="76"/>
      <c r="E9" s="133">
        <f>MAX(D9:D11)</f>
        <v>0</v>
      </c>
      <c r="F9" s="210"/>
    </row>
    <row r="10" spans="1:6" s="9" customFormat="1" ht="25.5">
      <c r="A10" s="207"/>
      <c r="B10" s="150"/>
      <c r="C10" s="32" t="s">
        <v>35</v>
      </c>
      <c r="D10" s="76"/>
      <c r="E10" s="134"/>
      <c r="F10" s="211"/>
    </row>
    <row r="11" spans="1:6" s="9" customFormat="1" ht="25.5">
      <c r="A11" s="207"/>
      <c r="B11" s="150"/>
      <c r="C11" s="32" t="s">
        <v>134</v>
      </c>
      <c r="D11" s="76"/>
      <c r="E11" s="135"/>
      <c r="F11" s="211"/>
    </row>
    <row r="12" spans="1:6" s="6" customFormat="1" ht="25.5">
      <c r="A12" s="207"/>
      <c r="B12" s="132" t="s">
        <v>16</v>
      </c>
      <c r="C12" s="32" t="s">
        <v>125</v>
      </c>
      <c r="D12" s="77"/>
      <c r="E12" s="133">
        <f>MAX(D12:D19)</f>
        <v>0</v>
      </c>
      <c r="F12" s="211"/>
    </row>
    <row r="13" spans="1:6" s="6" customFormat="1" ht="25.5">
      <c r="A13" s="207"/>
      <c r="B13" s="132"/>
      <c r="C13" s="32" t="s">
        <v>126</v>
      </c>
      <c r="D13" s="77"/>
      <c r="E13" s="134"/>
      <c r="F13" s="211"/>
    </row>
    <row r="14" spans="1:6" s="6" customFormat="1" ht="25.5">
      <c r="A14" s="207"/>
      <c r="B14" s="132"/>
      <c r="C14" s="32" t="s">
        <v>127</v>
      </c>
      <c r="D14" s="77"/>
      <c r="E14" s="134"/>
      <c r="F14" s="211"/>
    </row>
    <row r="15" spans="1:6" s="6" customFormat="1" ht="25.5">
      <c r="A15" s="207"/>
      <c r="B15" s="132"/>
      <c r="C15" s="32" t="s">
        <v>128</v>
      </c>
      <c r="D15" s="77"/>
      <c r="E15" s="134"/>
      <c r="F15" s="211"/>
    </row>
    <row r="16" spans="1:6" s="6" customFormat="1" ht="25.5">
      <c r="A16" s="207"/>
      <c r="B16" s="132"/>
      <c r="C16" s="32" t="s">
        <v>129</v>
      </c>
      <c r="D16" s="78"/>
      <c r="E16" s="134"/>
      <c r="F16" s="211"/>
    </row>
    <row r="17" spans="1:6" s="6" customFormat="1" ht="25.5">
      <c r="A17" s="207"/>
      <c r="B17" s="132"/>
      <c r="C17" s="32" t="s">
        <v>130</v>
      </c>
      <c r="D17" s="78"/>
      <c r="E17" s="134"/>
      <c r="F17" s="211"/>
    </row>
    <row r="18" spans="1:6" s="6" customFormat="1" ht="25.5">
      <c r="A18" s="207"/>
      <c r="B18" s="132"/>
      <c r="C18" s="32" t="s">
        <v>131</v>
      </c>
      <c r="D18" s="78"/>
      <c r="E18" s="134"/>
      <c r="F18" s="211"/>
    </row>
    <row r="19" spans="1:6" s="6" customFormat="1" ht="25.5">
      <c r="A19" s="207"/>
      <c r="B19" s="132"/>
      <c r="C19" s="32" t="s">
        <v>132</v>
      </c>
      <c r="D19" s="78"/>
      <c r="E19" s="135"/>
      <c r="F19" s="212"/>
    </row>
    <row r="20" spans="1:6" s="9" customFormat="1" ht="15">
      <c r="A20" s="207" t="s">
        <v>216</v>
      </c>
      <c r="B20" s="238" t="s">
        <v>74</v>
      </c>
      <c r="C20" s="238"/>
      <c r="D20" s="78"/>
      <c r="E20" s="82"/>
      <c r="F20" s="35">
        <f>(2*D20+SUM(E21:E32))/2</f>
        <v>0</v>
      </c>
    </row>
    <row r="21" spans="1:6" s="8" customFormat="1" ht="15">
      <c r="A21" s="207"/>
      <c r="B21" s="142" t="s">
        <v>384</v>
      </c>
      <c r="C21" s="143"/>
      <c r="D21" s="143"/>
      <c r="E21" s="143"/>
      <c r="F21" s="144"/>
    </row>
    <row r="22" spans="1:6" s="9" customFormat="1" ht="25.5">
      <c r="A22" s="207"/>
      <c r="B22" s="150" t="s">
        <v>15</v>
      </c>
      <c r="C22" s="32" t="s">
        <v>133</v>
      </c>
      <c r="D22" s="76"/>
      <c r="E22" s="133">
        <f>MAX(D22:D24)</f>
        <v>0</v>
      </c>
      <c r="F22" s="210"/>
    </row>
    <row r="23" spans="1:6" s="9" customFormat="1" ht="25.5">
      <c r="A23" s="207"/>
      <c r="B23" s="150"/>
      <c r="C23" s="32" t="s">
        <v>35</v>
      </c>
      <c r="D23" s="76"/>
      <c r="E23" s="134"/>
      <c r="F23" s="211"/>
    </row>
    <row r="24" spans="1:6" s="9" customFormat="1" ht="25.5">
      <c r="A24" s="207"/>
      <c r="B24" s="150"/>
      <c r="C24" s="32" t="s">
        <v>134</v>
      </c>
      <c r="D24" s="76"/>
      <c r="E24" s="135"/>
      <c r="F24" s="211"/>
    </row>
    <row r="25" spans="1:6" s="6" customFormat="1" ht="25.5">
      <c r="A25" s="207"/>
      <c r="B25" s="132" t="s">
        <v>16</v>
      </c>
      <c r="C25" s="32" t="s">
        <v>125</v>
      </c>
      <c r="D25" s="77"/>
      <c r="E25" s="133">
        <f>MAX(D25:D32)</f>
        <v>0</v>
      </c>
      <c r="F25" s="211"/>
    </row>
    <row r="26" spans="1:6" s="6" customFormat="1" ht="25.5">
      <c r="A26" s="207"/>
      <c r="B26" s="132"/>
      <c r="C26" s="32" t="s">
        <v>126</v>
      </c>
      <c r="D26" s="77"/>
      <c r="E26" s="134"/>
      <c r="F26" s="211"/>
    </row>
    <row r="27" spans="1:6" s="6" customFormat="1" ht="25.5">
      <c r="A27" s="207"/>
      <c r="B27" s="132"/>
      <c r="C27" s="32" t="s">
        <v>127</v>
      </c>
      <c r="D27" s="77"/>
      <c r="E27" s="134"/>
      <c r="F27" s="211"/>
    </row>
    <row r="28" spans="1:6" s="6" customFormat="1" ht="25.5">
      <c r="A28" s="207"/>
      <c r="B28" s="132"/>
      <c r="C28" s="32" t="s">
        <v>128</v>
      </c>
      <c r="D28" s="77"/>
      <c r="E28" s="134"/>
      <c r="F28" s="211"/>
    </row>
    <row r="29" spans="1:6" s="6" customFormat="1" ht="25.5">
      <c r="A29" s="207"/>
      <c r="B29" s="132"/>
      <c r="C29" s="32" t="s">
        <v>129</v>
      </c>
      <c r="D29" s="78"/>
      <c r="E29" s="134"/>
      <c r="F29" s="211"/>
    </row>
    <row r="30" spans="1:6" s="6" customFormat="1" ht="25.5">
      <c r="A30" s="207"/>
      <c r="B30" s="132"/>
      <c r="C30" s="32" t="s">
        <v>130</v>
      </c>
      <c r="D30" s="78"/>
      <c r="E30" s="134"/>
      <c r="F30" s="211"/>
    </row>
    <row r="31" spans="1:6" s="6" customFormat="1" ht="25.5">
      <c r="A31" s="207"/>
      <c r="B31" s="132"/>
      <c r="C31" s="32" t="s">
        <v>131</v>
      </c>
      <c r="D31" s="78"/>
      <c r="E31" s="134"/>
      <c r="F31" s="211"/>
    </row>
    <row r="32" spans="1:6" s="6" customFormat="1" ht="25.5">
      <c r="A32" s="207"/>
      <c r="B32" s="132"/>
      <c r="C32" s="32" t="s">
        <v>132</v>
      </c>
      <c r="D32" s="78"/>
      <c r="E32" s="135"/>
      <c r="F32" s="212"/>
    </row>
    <row r="33" spans="1:6" s="9" customFormat="1" ht="15">
      <c r="A33" s="207" t="s">
        <v>217</v>
      </c>
      <c r="B33" s="238" t="s">
        <v>75</v>
      </c>
      <c r="C33" s="238"/>
      <c r="D33" s="78"/>
      <c r="E33" s="82"/>
      <c r="F33" s="35">
        <f>(2*D33+SUM(E34:E45))/2</f>
        <v>0</v>
      </c>
    </row>
    <row r="34" spans="1:6" s="8" customFormat="1" ht="15">
      <c r="A34" s="207"/>
      <c r="B34" s="142" t="s">
        <v>384</v>
      </c>
      <c r="C34" s="143"/>
      <c r="D34" s="143"/>
      <c r="E34" s="143"/>
      <c r="F34" s="144"/>
    </row>
    <row r="35" spans="1:6" s="9" customFormat="1" ht="25.5">
      <c r="A35" s="207"/>
      <c r="B35" s="150" t="s">
        <v>15</v>
      </c>
      <c r="C35" s="32" t="s">
        <v>133</v>
      </c>
      <c r="D35" s="76"/>
      <c r="E35" s="133">
        <f>MAX(D35:D37)</f>
        <v>0</v>
      </c>
      <c r="F35" s="210"/>
    </row>
    <row r="36" spans="1:6" s="9" customFormat="1" ht="25.5">
      <c r="A36" s="207"/>
      <c r="B36" s="150"/>
      <c r="C36" s="32" t="s">
        <v>35</v>
      </c>
      <c r="D36" s="76"/>
      <c r="E36" s="134"/>
      <c r="F36" s="211"/>
    </row>
    <row r="37" spans="1:6" s="9" customFormat="1" ht="25.5">
      <c r="A37" s="207"/>
      <c r="B37" s="150"/>
      <c r="C37" s="32" t="s">
        <v>134</v>
      </c>
      <c r="D37" s="76"/>
      <c r="E37" s="135"/>
      <c r="F37" s="211"/>
    </row>
    <row r="38" spans="1:6" s="6" customFormat="1" ht="25.5">
      <c r="A38" s="207"/>
      <c r="B38" s="132" t="s">
        <v>16</v>
      </c>
      <c r="C38" s="32" t="s">
        <v>125</v>
      </c>
      <c r="D38" s="77"/>
      <c r="E38" s="133">
        <f>MAX(D38:D45)</f>
        <v>0</v>
      </c>
      <c r="F38" s="211"/>
    </row>
    <row r="39" spans="1:6" s="6" customFormat="1" ht="25.5">
      <c r="A39" s="207"/>
      <c r="B39" s="132"/>
      <c r="C39" s="32" t="s">
        <v>126</v>
      </c>
      <c r="D39" s="77"/>
      <c r="E39" s="134"/>
      <c r="F39" s="211"/>
    </row>
    <row r="40" spans="1:6" s="6" customFormat="1" ht="25.5">
      <c r="A40" s="207"/>
      <c r="B40" s="132"/>
      <c r="C40" s="32" t="s">
        <v>127</v>
      </c>
      <c r="D40" s="77"/>
      <c r="E40" s="134"/>
      <c r="F40" s="211"/>
    </row>
    <row r="41" spans="1:6" s="6" customFormat="1" ht="25.5">
      <c r="A41" s="207"/>
      <c r="B41" s="132"/>
      <c r="C41" s="32" t="s">
        <v>128</v>
      </c>
      <c r="D41" s="77"/>
      <c r="E41" s="134"/>
      <c r="F41" s="211"/>
    </row>
    <row r="42" spans="1:6" s="6" customFormat="1" ht="25.5">
      <c r="A42" s="207"/>
      <c r="B42" s="132"/>
      <c r="C42" s="32" t="s">
        <v>129</v>
      </c>
      <c r="D42" s="78"/>
      <c r="E42" s="134"/>
      <c r="F42" s="211"/>
    </row>
    <row r="43" spans="1:6" s="6" customFormat="1" ht="25.5">
      <c r="A43" s="207"/>
      <c r="B43" s="132"/>
      <c r="C43" s="32" t="s">
        <v>130</v>
      </c>
      <c r="D43" s="78"/>
      <c r="E43" s="134"/>
      <c r="F43" s="211"/>
    </row>
    <row r="44" spans="1:6" s="6" customFormat="1" ht="25.5">
      <c r="A44" s="207"/>
      <c r="B44" s="132"/>
      <c r="C44" s="32" t="s">
        <v>131</v>
      </c>
      <c r="D44" s="78"/>
      <c r="E44" s="134"/>
      <c r="F44" s="211"/>
    </row>
    <row r="45" spans="1:6" s="6" customFormat="1" ht="25.5">
      <c r="A45" s="207"/>
      <c r="B45" s="132"/>
      <c r="C45" s="32" t="s">
        <v>132</v>
      </c>
      <c r="D45" s="78"/>
      <c r="E45" s="135"/>
      <c r="F45" s="212"/>
    </row>
    <row r="46" spans="1:6" s="9" customFormat="1" ht="15">
      <c r="A46" s="207" t="s">
        <v>218</v>
      </c>
      <c r="B46" s="238" t="s">
        <v>76</v>
      </c>
      <c r="C46" s="238"/>
      <c r="D46" s="78"/>
      <c r="E46" s="82"/>
      <c r="F46" s="35">
        <f>(2*D46+SUM(E47:E58))/2</f>
        <v>0</v>
      </c>
    </row>
    <row r="47" spans="1:6" s="8" customFormat="1" ht="15">
      <c r="A47" s="207"/>
      <c r="B47" s="142" t="s">
        <v>384</v>
      </c>
      <c r="C47" s="143"/>
      <c r="D47" s="143"/>
      <c r="E47" s="143"/>
      <c r="F47" s="144"/>
    </row>
    <row r="48" spans="1:6" s="9" customFormat="1" ht="25.5">
      <c r="A48" s="207"/>
      <c r="B48" s="150" t="s">
        <v>15</v>
      </c>
      <c r="C48" s="32" t="s">
        <v>133</v>
      </c>
      <c r="D48" s="76"/>
      <c r="E48" s="133">
        <f>MAX(D48:D50)</f>
        <v>0</v>
      </c>
      <c r="F48" s="210"/>
    </row>
    <row r="49" spans="1:6" s="9" customFormat="1" ht="25.5">
      <c r="A49" s="207"/>
      <c r="B49" s="150"/>
      <c r="C49" s="32" t="s">
        <v>35</v>
      </c>
      <c r="D49" s="76"/>
      <c r="E49" s="134"/>
      <c r="F49" s="211"/>
    </row>
    <row r="50" spans="1:6" s="9" customFormat="1" ht="25.5">
      <c r="A50" s="207"/>
      <c r="B50" s="150"/>
      <c r="C50" s="32" t="s">
        <v>134</v>
      </c>
      <c r="D50" s="76"/>
      <c r="E50" s="135"/>
      <c r="F50" s="211"/>
    </row>
    <row r="51" spans="1:6" s="6" customFormat="1" ht="25.5">
      <c r="A51" s="207"/>
      <c r="B51" s="132" t="s">
        <v>16</v>
      </c>
      <c r="C51" s="32" t="s">
        <v>125</v>
      </c>
      <c r="D51" s="77"/>
      <c r="E51" s="133">
        <f>MAX(D51:D58)</f>
        <v>0</v>
      </c>
      <c r="F51" s="211"/>
    </row>
    <row r="52" spans="1:6" s="6" customFormat="1" ht="25.5">
      <c r="A52" s="207"/>
      <c r="B52" s="132"/>
      <c r="C52" s="32" t="s">
        <v>126</v>
      </c>
      <c r="D52" s="77"/>
      <c r="E52" s="134"/>
      <c r="F52" s="211"/>
    </row>
    <row r="53" spans="1:6" s="6" customFormat="1" ht="25.5">
      <c r="A53" s="207"/>
      <c r="B53" s="132"/>
      <c r="C53" s="32" t="s">
        <v>127</v>
      </c>
      <c r="D53" s="77"/>
      <c r="E53" s="134"/>
      <c r="F53" s="211"/>
    </row>
    <row r="54" spans="1:6" s="6" customFormat="1" ht="25.5">
      <c r="A54" s="207"/>
      <c r="B54" s="132"/>
      <c r="C54" s="32" t="s">
        <v>128</v>
      </c>
      <c r="D54" s="77"/>
      <c r="E54" s="134"/>
      <c r="F54" s="211"/>
    </row>
    <row r="55" spans="1:6" s="6" customFormat="1" ht="25.5">
      <c r="A55" s="207"/>
      <c r="B55" s="132"/>
      <c r="C55" s="32" t="s">
        <v>129</v>
      </c>
      <c r="D55" s="78"/>
      <c r="E55" s="134"/>
      <c r="F55" s="211"/>
    </row>
    <row r="56" spans="1:6" s="6" customFormat="1" ht="25.5">
      <c r="A56" s="207"/>
      <c r="B56" s="132"/>
      <c r="C56" s="32" t="s">
        <v>130</v>
      </c>
      <c r="D56" s="78"/>
      <c r="E56" s="134"/>
      <c r="F56" s="211"/>
    </row>
    <row r="57" spans="1:6" s="6" customFormat="1" ht="25.5">
      <c r="A57" s="207"/>
      <c r="B57" s="132"/>
      <c r="C57" s="32" t="s">
        <v>131</v>
      </c>
      <c r="D57" s="78"/>
      <c r="E57" s="134"/>
      <c r="F57" s="211"/>
    </row>
    <row r="58" spans="1:6" s="6" customFormat="1" ht="25.5">
      <c r="A58" s="207"/>
      <c r="B58" s="132"/>
      <c r="C58" s="32" t="s">
        <v>132</v>
      </c>
      <c r="D58" s="78"/>
      <c r="E58" s="135"/>
      <c r="F58" s="212"/>
    </row>
    <row r="59" spans="1:6" s="9" customFormat="1" ht="15" customHeight="1">
      <c r="A59" s="53" t="s">
        <v>556</v>
      </c>
      <c r="B59" s="239" t="s">
        <v>77</v>
      </c>
      <c r="C59" s="240"/>
      <c r="D59" s="240"/>
      <c r="E59" s="240"/>
      <c r="F59" s="241"/>
    </row>
    <row r="60" spans="1:6" s="9" customFormat="1" ht="15" customHeight="1">
      <c r="A60" s="74" t="s">
        <v>557</v>
      </c>
      <c r="B60" s="242" t="s">
        <v>78</v>
      </c>
      <c r="C60" s="244"/>
      <c r="D60" s="244"/>
      <c r="E60" s="244"/>
      <c r="F60" s="243"/>
    </row>
    <row r="61" spans="1:6" s="9" customFormat="1" ht="15">
      <c r="A61" s="129" t="s">
        <v>558</v>
      </c>
      <c r="B61" s="140" t="s">
        <v>445</v>
      </c>
      <c r="C61" s="141"/>
      <c r="D61" s="76"/>
      <c r="E61" s="82"/>
      <c r="F61" s="35">
        <f>(2*D61+SUM(E62:E77))/2</f>
        <v>0</v>
      </c>
    </row>
    <row r="62" spans="1:6" s="9" customFormat="1" ht="15">
      <c r="A62" s="129"/>
      <c r="B62" s="239" t="s">
        <v>384</v>
      </c>
      <c r="C62" s="240"/>
      <c r="D62" s="240"/>
      <c r="E62" s="240"/>
      <c r="F62" s="241"/>
    </row>
    <row r="63" spans="1:6" s="6" customFormat="1" ht="15">
      <c r="A63" s="129"/>
      <c r="B63" s="66" t="s">
        <v>219</v>
      </c>
      <c r="C63" s="66" t="s">
        <v>27</v>
      </c>
      <c r="D63" s="76"/>
      <c r="E63" s="83">
        <f>MAX(D63)</f>
        <v>0</v>
      </c>
      <c r="F63" s="165"/>
    </row>
    <row r="64" spans="1:6" s="6" customFormat="1" ht="15">
      <c r="A64" s="129"/>
      <c r="B64" s="56" t="s">
        <v>12</v>
      </c>
      <c r="C64" s="56" t="s">
        <v>79</v>
      </c>
      <c r="D64" s="76"/>
      <c r="E64" s="83">
        <f>MAX(D64)</f>
        <v>0</v>
      </c>
      <c r="F64" s="166"/>
    </row>
    <row r="65" spans="1:6" s="6" customFormat="1" ht="25.5">
      <c r="A65" s="129"/>
      <c r="B65" s="56" t="s">
        <v>220</v>
      </c>
      <c r="C65" s="56" t="s">
        <v>221</v>
      </c>
      <c r="D65" s="76"/>
      <c r="E65" s="83">
        <f>MAX(D65)</f>
        <v>0</v>
      </c>
      <c r="F65" s="166"/>
    </row>
    <row r="66" spans="1:6" s="9" customFormat="1" ht="15">
      <c r="A66" s="129"/>
      <c r="B66" s="66" t="s">
        <v>222</v>
      </c>
      <c r="C66" s="34" t="s">
        <v>80</v>
      </c>
      <c r="D66" s="76"/>
      <c r="E66" s="83">
        <f>MAX(D66)</f>
        <v>0</v>
      </c>
      <c r="F66" s="166"/>
    </row>
    <row r="67" spans="1:6" s="9" customFormat="1" ht="25.5">
      <c r="A67" s="129"/>
      <c r="B67" s="150"/>
      <c r="C67" s="32" t="s">
        <v>133</v>
      </c>
      <c r="D67" s="76"/>
      <c r="E67" s="133">
        <f>MAX(D67:D69)</f>
        <v>0</v>
      </c>
      <c r="F67" s="166"/>
    </row>
    <row r="68" spans="1:6" s="9" customFormat="1" ht="25.5">
      <c r="A68" s="129"/>
      <c r="B68" s="150"/>
      <c r="C68" s="32" t="s">
        <v>35</v>
      </c>
      <c r="D68" s="76"/>
      <c r="E68" s="134"/>
      <c r="F68" s="166"/>
    </row>
    <row r="69" spans="1:6" s="9" customFormat="1" ht="25.5">
      <c r="A69" s="129"/>
      <c r="B69" s="150"/>
      <c r="C69" s="32" t="s">
        <v>134</v>
      </c>
      <c r="D69" s="76"/>
      <c r="E69" s="135"/>
      <c r="F69" s="166"/>
    </row>
    <row r="70" spans="1:6" s="6" customFormat="1" ht="25.5">
      <c r="A70" s="129"/>
      <c r="B70" s="132" t="s">
        <v>16</v>
      </c>
      <c r="C70" s="32" t="s">
        <v>125</v>
      </c>
      <c r="D70" s="77"/>
      <c r="E70" s="133">
        <f>MAX(D70:D77)</f>
        <v>0</v>
      </c>
      <c r="F70" s="166"/>
    </row>
    <row r="71" spans="1:6" s="6" customFormat="1" ht="25.5">
      <c r="A71" s="129"/>
      <c r="B71" s="132"/>
      <c r="C71" s="32" t="s">
        <v>126</v>
      </c>
      <c r="D71" s="77"/>
      <c r="E71" s="134"/>
      <c r="F71" s="166"/>
    </row>
    <row r="72" spans="1:6" s="6" customFormat="1" ht="25.5">
      <c r="A72" s="129"/>
      <c r="B72" s="132"/>
      <c r="C72" s="32" t="s">
        <v>127</v>
      </c>
      <c r="D72" s="77"/>
      <c r="E72" s="134"/>
      <c r="F72" s="166"/>
    </row>
    <row r="73" spans="1:6" s="6" customFormat="1" ht="25.5">
      <c r="A73" s="129"/>
      <c r="B73" s="132"/>
      <c r="C73" s="32" t="s">
        <v>128</v>
      </c>
      <c r="D73" s="77"/>
      <c r="E73" s="134"/>
      <c r="F73" s="166"/>
    </row>
    <row r="74" spans="1:6" s="6" customFormat="1" ht="25.5">
      <c r="A74" s="129"/>
      <c r="B74" s="132"/>
      <c r="C74" s="32" t="s">
        <v>129</v>
      </c>
      <c r="D74" s="78"/>
      <c r="E74" s="134"/>
      <c r="F74" s="166"/>
    </row>
    <row r="75" spans="1:6" s="6" customFormat="1" ht="25.5">
      <c r="A75" s="129"/>
      <c r="B75" s="132"/>
      <c r="C75" s="32" t="s">
        <v>130</v>
      </c>
      <c r="D75" s="78"/>
      <c r="E75" s="134"/>
      <c r="F75" s="166"/>
    </row>
    <row r="76" spans="1:6" s="6" customFormat="1" ht="25.5">
      <c r="A76" s="129"/>
      <c r="B76" s="132"/>
      <c r="C76" s="32" t="s">
        <v>131</v>
      </c>
      <c r="D76" s="78"/>
      <c r="E76" s="134"/>
      <c r="F76" s="166"/>
    </row>
    <row r="77" spans="1:6" s="6" customFormat="1" ht="25.5">
      <c r="A77" s="129"/>
      <c r="B77" s="132"/>
      <c r="C77" s="32" t="s">
        <v>132</v>
      </c>
      <c r="D77" s="78"/>
      <c r="E77" s="135"/>
      <c r="F77" s="167"/>
    </row>
    <row r="78" spans="1:6" s="9" customFormat="1" ht="15" customHeight="1">
      <c r="A78" s="74" t="s">
        <v>559</v>
      </c>
      <c r="B78" s="242" t="s">
        <v>81</v>
      </c>
      <c r="C78" s="244"/>
      <c r="D78" s="244"/>
      <c r="E78" s="244"/>
      <c r="F78" s="243"/>
    </row>
    <row r="79" spans="1:6" s="9" customFormat="1" ht="15">
      <c r="A79" s="129" t="s">
        <v>560</v>
      </c>
      <c r="B79" s="140" t="s">
        <v>445</v>
      </c>
      <c r="C79" s="141"/>
      <c r="D79" s="76"/>
      <c r="E79" s="82"/>
      <c r="F79" s="35">
        <f>(2*D79+SUM(E80:E95))/2</f>
        <v>0</v>
      </c>
    </row>
    <row r="80" spans="1:6" s="9" customFormat="1" ht="15">
      <c r="A80" s="129"/>
      <c r="B80" s="239" t="s">
        <v>384</v>
      </c>
      <c r="C80" s="240"/>
      <c r="D80" s="240"/>
      <c r="E80" s="240"/>
      <c r="F80" s="241"/>
    </row>
    <row r="81" spans="1:6" s="6" customFormat="1" ht="15">
      <c r="A81" s="129"/>
      <c r="B81" s="66" t="s">
        <v>219</v>
      </c>
      <c r="C81" s="66" t="s">
        <v>27</v>
      </c>
      <c r="D81" s="76"/>
      <c r="E81" s="83">
        <f>MAX(D81)</f>
        <v>0</v>
      </c>
      <c r="F81" s="165"/>
    </row>
    <row r="82" spans="1:6" s="6" customFormat="1" ht="15">
      <c r="A82" s="129"/>
      <c r="B82" s="56" t="s">
        <v>12</v>
      </c>
      <c r="C82" s="56" t="s">
        <v>82</v>
      </c>
      <c r="D82" s="76"/>
      <c r="E82" s="83">
        <f>MAX(D82)</f>
        <v>0</v>
      </c>
      <c r="F82" s="166"/>
    </row>
    <row r="83" spans="1:6" s="6" customFormat="1" ht="25.5">
      <c r="A83" s="129"/>
      <c r="B83" s="56" t="s">
        <v>220</v>
      </c>
      <c r="C83" s="56" t="s">
        <v>223</v>
      </c>
      <c r="D83" s="76"/>
      <c r="E83" s="83">
        <f>MAX(D83)</f>
        <v>0</v>
      </c>
      <c r="F83" s="166"/>
    </row>
    <row r="84" spans="1:6" s="9" customFormat="1" ht="15">
      <c r="A84" s="129"/>
      <c r="B84" s="66" t="s">
        <v>222</v>
      </c>
      <c r="C84" s="34" t="s">
        <v>80</v>
      </c>
      <c r="D84" s="76"/>
      <c r="E84" s="83">
        <f>MAX(D84)</f>
        <v>0</v>
      </c>
      <c r="F84" s="166"/>
    </row>
    <row r="85" spans="1:6" s="9" customFormat="1" ht="25.5">
      <c r="A85" s="129"/>
      <c r="B85" s="150"/>
      <c r="C85" s="32" t="s">
        <v>133</v>
      </c>
      <c r="D85" s="76"/>
      <c r="E85" s="133">
        <f>MAX(D85:D87)</f>
        <v>0</v>
      </c>
      <c r="F85" s="166"/>
    </row>
    <row r="86" spans="1:6" s="9" customFormat="1" ht="25.5">
      <c r="A86" s="129"/>
      <c r="B86" s="150"/>
      <c r="C86" s="32" t="s">
        <v>35</v>
      </c>
      <c r="D86" s="76"/>
      <c r="E86" s="134"/>
      <c r="F86" s="166"/>
    </row>
    <row r="87" spans="1:6" s="9" customFormat="1" ht="25.5">
      <c r="A87" s="129"/>
      <c r="B87" s="150"/>
      <c r="C87" s="32" t="s">
        <v>134</v>
      </c>
      <c r="D87" s="76"/>
      <c r="E87" s="135"/>
      <c r="F87" s="166"/>
    </row>
    <row r="88" spans="1:6" s="6" customFormat="1" ht="25.5">
      <c r="A88" s="129"/>
      <c r="B88" s="132" t="s">
        <v>16</v>
      </c>
      <c r="C88" s="32" t="s">
        <v>125</v>
      </c>
      <c r="D88" s="77"/>
      <c r="E88" s="133">
        <f>MAX(D88:D95)</f>
        <v>0</v>
      </c>
      <c r="F88" s="166"/>
    </row>
    <row r="89" spans="1:6" s="6" customFormat="1" ht="25.5">
      <c r="A89" s="129"/>
      <c r="B89" s="132"/>
      <c r="C89" s="32" t="s">
        <v>126</v>
      </c>
      <c r="D89" s="77"/>
      <c r="E89" s="134"/>
      <c r="F89" s="166"/>
    </row>
    <row r="90" spans="1:6" s="6" customFormat="1" ht="25.5">
      <c r="A90" s="129"/>
      <c r="B90" s="132"/>
      <c r="C90" s="32" t="s">
        <v>127</v>
      </c>
      <c r="D90" s="77"/>
      <c r="E90" s="134"/>
      <c r="F90" s="166"/>
    </row>
    <row r="91" spans="1:6" s="6" customFormat="1" ht="25.5">
      <c r="A91" s="129"/>
      <c r="B91" s="132"/>
      <c r="C91" s="32" t="s">
        <v>128</v>
      </c>
      <c r="D91" s="77"/>
      <c r="E91" s="134"/>
      <c r="F91" s="166"/>
    </row>
    <row r="92" spans="1:6" s="6" customFormat="1" ht="25.5">
      <c r="A92" s="129"/>
      <c r="B92" s="132"/>
      <c r="C92" s="32" t="s">
        <v>129</v>
      </c>
      <c r="D92" s="78"/>
      <c r="E92" s="134"/>
      <c r="F92" s="166"/>
    </row>
    <row r="93" spans="1:6" s="6" customFormat="1" ht="25.5">
      <c r="A93" s="129"/>
      <c r="B93" s="132"/>
      <c r="C93" s="32" t="s">
        <v>130</v>
      </c>
      <c r="D93" s="78"/>
      <c r="E93" s="134"/>
      <c r="F93" s="166"/>
    </row>
    <row r="94" spans="1:6" s="6" customFormat="1" ht="25.5">
      <c r="A94" s="129"/>
      <c r="B94" s="132"/>
      <c r="C94" s="32" t="s">
        <v>131</v>
      </c>
      <c r="D94" s="78"/>
      <c r="E94" s="134"/>
      <c r="F94" s="166"/>
    </row>
    <row r="95" spans="1:6" s="6" customFormat="1" ht="25.5">
      <c r="A95" s="129"/>
      <c r="B95" s="132"/>
      <c r="C95" s="32" t="s">
        <v>132</v>
      </c>
      <c r="D95" s="78"/>
      <c r="E95" s="135"/>
      <c r="F95" s="167"/>
    </row>
    <row r="96" spans="1:6" s="9" customFormat="1" ht="15" customHeight="1">
      <c r="A96" s="74" t="s">
        <v>561</v>
      </c>
      <c r="B96" s="242" t="s">
        <v>83</v>
      </c>
      <c r="C96" s="244"/>
      <c r="D96" s="244"/>
      <c r="E96" s="244"/>
      <c r="F96" s="243"/>
    </row>
    <row r="97" spans="1:6" s="9" customFormat="1" ht="15">
      <c r="A97" s="129" t="s">
        <v>562</v>
      </c>
      <c r="B97" s="140" t="s">
        <v>445</v>
      </c>
      <c r="C97" s="141"/>
      <c r="D97" s="76"/>
      <c r="E97" s="82"/>
      <c r="F97" s="35">
        <f>(2*D97+SUM(E98:E114))/2</f>
        <v>0</v>
      </c>
    </row>
    <row r="98" spans="1:6" s="9" customFormat="1" ht="15">
      <c r="A98" s="129"/>
      <c r="B98" s="239" t="s">
        <v>384</v>
      </c>
      <c r="C98" s="240"/>
      <c r="D98" s="240"/>
      <c r="E98" s="240"/>
      <c r="F98" s="241"/>
    </row>
    <row r="99" spans="1:6" s="6" customFormat="1" ht="15">
      <c r="A99" s="129"/>
      <c r="B99" s="66" t="s">
        <v>219</v>
      </c>
      <c r="C99" s="66" t="s">
        <v>27</v>
      </c>
      <c r="D99" s="76"/>
      <c r="E99" s="83">
        <f>MAX(D99)</f>
        <v>0</v>
      </c>
      <c r="F99" s="165"/>
    </row>
    <row r="100" spans="1:6" s="6" customFormat="1" ht="15">
      <c r="A100" s="129"/>
      <c r="B100" s="56" t="s">
        <v>12</v>
      </c>
      <c r="C100" s="56" t="s">
        <v>82</v>
      </c>
      <c r="D100" s="76"/>
      <c r="E100" s="83">
        <f>MAX(D100)</f>
        <v>0</v>
      </c>
      <c r="F100" s="166"/>
    </row>
    <row r="101" spans="1:6" s="6" customFormat="1" ht="25.5">
      <c r="A101" s="129"/>
      <c r="B101" s="56" t="s">
        <v>220</v>
      </c>
      <c r="C101" s="63" t="s">
        <v>362</v>
      </c>
      <c r="D101" s="76"/>
      <c r="E101" s="83">
        <f>MAX(D101)</f>
        <v>0</v>
      </c>
      <c r="F101" s="166"/>
    </row>
    <row r="102" spans="1:6" s="9" customFormat="1" ht="15">
      <c r="A102" s="129"/>
      <c r="B102" s="66" t="s">
        <v>222</v>
      </c>
      <c r="C102" s="34" t="s">
        <v>80</v>
      </c>
      <c r="D102" s="76"/>
      <c r="E102" s="83">
        <f>MAX(D102)</f>
        <v>0</v>
      </c>
      <c r="F102" s="166"/>
    </row>
    <row r="103" spans="1:6" s="9" customFormat="1" ht="15">
      <c r="A103" s="129"/>
      <c r="B103" s="54" t="s">
        <v>84</v>
      </c>
      <c r="C103" s="66" t="s">
        <v>224</v>
      </c>
      <c r="D103" s="76"/>
      <c r="E103" s="83">
        <f>MAX(D103)</f>
        <v>0</v>
      </c>
      <c r="F103" s="166"/>
    </row>
    <row r="104" spans="1:6" s="9" customFormat="1" ht="25.5">
      <c r="A104" s="129"/>
      <c r="B104" s="150" t="s">
        <v>15</v>
      </c>
      <c r="C104" s="32" t="s">
        <v>133</v>
      </c>
      <c r="D104" s="76"/>
      <c r="E104" s="133">
        <f>MAX(D104:D106)</f>
        <v>0</v>
      </c>
      <c r="F104" s="166"/>
    </row>
    <row r="105" spans="1:6" s="9" customFormat="1" ht="25.5">
      <c r="A105" s="129"/>
      <c r="B105" s="150"/>
      <c r="C105" s="32" t="s">
        <v>35</v>
      </c>
      <c r="D105" s="76"/>
      <c r="E105" s="134"/>
      <c r="F105" s="166"/>
    </row>
    <row r="106" spans="1:6" s="9" customFormat="1" ht="25.5">
      <c r="A106" s="129"/>
      <c r="B106" s="150"/>
      <c r="C106" s="32" t="s">
        <v>134</v>
      </c>
      <c r="D106" s="76"/>
      <c r="E106" s="135"/>
      <c r="F106" s="166"/>
    </row>
    <row r="107" spans="1:6" s="6" customFormat="1" ht="25.5">
      <c r="A107" s="129"/>
      <c r="B107" s="132" t="s">
        <v>16</v>
      </c>
      <c r="C107" s="32" t="s">
        <v>125</v>
      </c>
      <c r="D107" s="77"/>
      <c r="E107" s="133">
        <f>MAX(D107:D114)</f>
        <v>0</v>
      </c>
      <c r="F107" s="166"/>
    </row>
    <row r="108" spans="1:6" s="6" customFormat="1" ht="25.5">
      <c r="A108" s="129"/>
      <c r="B108" s="132"/>
      <c r="C108" s="32" t="s">
        <v>126</v>
      </c>
      <c r="D108" s="77"/>
      <c r="E108" s="134"/>
      <c r="F108" s="166"/>
    </row>
    <row r="109" spans="1:6" s="6" customFormat="1" ht="25.5">
      <c r="A109" s="129"/>
      <c r="B109" s="132"/>
      <c r="C109" s="32" t="s">
        <v>127</v>
      </c>
      <c r="D109" s="77"/>
      <c r="E109" s="134"/>
      <c r="F109" s="166"/>
    </row>
    <row r="110" spans="1:6" s="6" customFormat="1" ht="25.5">
      <c r="A110" s="129"/>
      <c r="B110" s="132"/>
      <c r="C110" s="32" t="s">
        <v>128</v>
      </c>
      <c r="D110" s="77"/>
      <c r="E110" s="134"/>
      <c r="F110" s="166"/>
    </row>
    <row r="111" spans="1:6" s="6" customFormat="1" ht="25.5">
      <c r="A111" s="129"/>
      <c r="B111" s="132"/>
      <c r="C111" s="32" t="s">
        <v>129</v>
      </c>
      <c r="D111" s="78"/>
      <c r="E111" s="134"/>
      <c r="F111" s="166"/>
    </row>
    <row r="112" spans="1:6" s="6" customFormat="1" ht="25.5">
      <c r="A112" s="129"/>
      <c r="B112" s="132"/>
      <c r="C112" s="32" t="s">
        <v>130</v>
      </c>
      <c r="D112" s="78"/>
      <c r="E112" s="134"/>
      <c r="F112" s="166"/>
    </row>
    <row r="113" spans="1:6" s="6" customFormat="1" ht="25.5">
      <c r="A113" s="129"/>
      <c r="B113" s="132"/>
      <c r="C113" s="32" t="s">
        <v>131</v>
      </c>
      <c r="D113" s="78"/>
      <c r="E113" s="134"/>
      <c r="F113" s="166"/>
    </row>
    <row r="114" spans="1:6" s="6" customFormat="1" ht="25.5">
      <c r="A114" s="129"/>
      <c r="B114" s="132"/>
      <c r="C114" s="32" t="s">
        <v>132</v>
      </c>
      <c r="D114" s="78"/>
      <c r="E114" s="135"/>
      <c r="F114" s="167"/>
    </row>
    <row r="115" spans="1:6" s="9" customFormat="1" ht="15" customHeight="1">
      <c r="A115" s="74" t="s">
        <v>563</v>
      </c>
      <c r="B115" s="242" t="s">
        <v>85</v>
      </c>
      <c r="C115" s="244"/>
      <c r="D115" s="244"/>
      <c r="E115" s="244"/>
      <c r="F115" s="243"/>
    </row>
    <row r="116" spans="1:6" s="9" customFormat="1" ht="15">
      <c r="A116" s="129" t="s">
        <v>564</v>
      </c>
      <c r="B116" s="140" t="s">
        <v>445</v>
      </c>
      <c r="C116" s="141"/>
      <c r="D116" s="76"/>
      <c r="E116" s="82"/>
      <c r="F116" s="35">
        <f>(2*D116+SUM(E117:E133))/2</f>
        <v>0</v>
      </c>
    </row>
    <row r="117" spans="1:6" s="9" customFormat="1" ht="15">
      <c r="A117" s="129"/>
      <c r="B117" s="239" t="s">
        <v>384</v>
      </c>
      <c r="C117" s="240"/>
      <c r="D117" s="240"/>
      <c r="E117" s="240"/>
      <c r="F117" s="241"/>
    </row>
    <row r="118" spans="1:6" s="6" customFormat="1" ht="15">
      <c r="A118" s="129"/>
      <c r="B118" s="66" t="s">
        <v>219</v>
      </c>
      <c r="C118" s="66" t="s">
        <v>27</v>
      </c>
      <c r="D118" s="76"/>
      <c r="E118" s="83">
        <f>MAX(D118)</f>
        <v>0</v>
      </c>
      <c r="F118" s="165"/>
    </row>
    <row r="119" spans="1:6" s="6" customFormat="1" ht="15">
      <c r="A119" s="129"/>
      <c r="B119" s="56" t="s">
        <v>12</v>
      </c>
      <c r="C119" s="56" t="s">
        <v>82</v>
      </c>
      <c r="D119" s="76"/>
      <c r="E119" s="83">
        <f>MAX(D119)</f>
        <v>0</v>
      </c>
      <c r="F119" s="166"/>
    </row>
    <row r="120" spans="1:6" s="6" customFormat="1" ht="25.5">
      <c r="A120" s="129"/>
      <c r="B120" s="56" t="s">
        <v>220</v>
      </c>
      <c r="C120" s="56" t="s">
        <v>225</v>
      </c>
      <c r="D120" s="76"/>
      <c r="E120" s="83">
        <f>MAX(D120)</f>
        <v>0</v>
      </c>
      <c r="F120" s="166"/>
    </row>
    <row r="121" spans="1:6" s="9" customFormat="1" ht="15">
      <c r="A121" s="129"/>
      <c r="B121" s="66" t="s">
        <v>222</v>
      </c>
      <c r="C121" s="34" t="s">
        <v>80</v>
      </c>
      <c r="D121" s="76"/>
      <c r="E121" s="83">
        <f>MAX(D121)</f>
        <v>0</v>
      </c>
      <c r="F121" s="166"/>
    </row>
    <row r="122" spans="1:6" s="9" customFormat="1" ht="15">
      <c r="A122" s="129"/>
      <c r="B122" s="54" t="s">
        <v>84</v>
      </c>
      <c r="C122" s="66" t="s">
        <v>224</v>
      </c>
      <c r="D122" s="76"/>
      <c r="E122" s="83">
        <f>MAX(D122)</f>
        <v>0</v>
      </c>
      <c r="F122" s="166"/>
    </row>
    <row r="123" spans="1:6" s="9" customFormat="1" ht="25.5">
      <c r="A123" s="129"/>
      <c r="B123" s="150" t="s">
        <v>15</v>
      </c>
      <c r="C123" s="32" t="s">
        <v>133</v>
      </c>
      <c r="D123" s="76"/>
      <c r="E123" s="133">
        <f>MAX(D123:D125)</f>
        <v>0</v>
      </c>
      <c r="F123" s="166"/>
    </row>
    <row r="124" spans="1:6" s="9" customFormat="1" ht="25.5">
      <c r="A124" s="129"/>
      <c r="B124" s="150"/>
      <c r="C124" s="32" t="s">
        <v>35</v>
      </c>
      <c r="D124" s="76"/>
      <c r="E124" s="134"/>
      <c r="F124" s="166"/>
    </row>
    <row r="125" spans="1:6" s="9" customFormat="1" ht="25.5">
      <c r="A125" s="129"/>
      <c r="B125" s="150"/>
      <c r="C125" s="32" t="s">
        <v>134</v>
      </c>
      <c r="D125" s="76"/>
      <c r="E125" s="135"/>
      <c r="F125" s="166"/>
    </row>
    <row r="126" spans="1:6" s="6" customFormat="1" ht="25.5">
      <c r="A126" s="129"/>
      <c r="B126" s="132" t="s">
        <v>16</v>
      </c>
      <c r="C126" s="32" t="s">
        <v>125</v>
      </c>
      <c r="D126" s="77"/>
      <c r="E126" s="133">
        <f>MAX(D126:D133)</f>
        <v>0</v>
      </c>
      <c r="F126" s="166"/>
    </row>
    <row r="127" spans="1:6" s="6" customFormat="1" ht="25.5">
      <c r="A127" s="129"/>
      <c r="B127" s="132"/>
      <c r="C127" s="32" t="s">
        <v>126</v>
      </c>
      <c r="D127" s="77"/>
      <c r="E127" s="134"/>
      <c r="F127" s="166"/>
    </row>
    <row r="128" spans="1:6" s="6" customFormat="1" ht="25.5">
      <c r="A128" s="129"/>
      <c r="B128" s="132"/>
      <c r="C128" s="32" t="s">
        <v>127</v>
      </c>
      <c r="D128" s="77"/>
      <c r="E128" s="134"/>
      <c r="F128" s="166"/>
    </row>
    <row r="129" spans="1:6" s="6" customFormat="1" ht="25.5">
      <c r="A129" s="129"/>
      <c r="B129" s="132"/>
      <c r="C129" s="32" t="s">
        <v>128</v>
      </c>
      <c r="D129" s="77"/>
      <c r="E129" s="134"/>
      <c r="F129" s="166"/>
    </row>
    <row r="130" spans="1:6" s="6" customFormat="1" ht="25.5">
      <c r="A130" s="129"/>
      <c r="B130" s="132"/>
      <c r="C130" s="32" t="s">
        <v>129</v>
      </c>
      <c r="D130" s="78"/>
      <c r="E130" s="134"/>
      <c r="F130" s="166"/>
    </row>
    <row r="131" spans="1:6" s="6" customFormat="1" ht="25.5">
      <c r="A131" s="129"/>
      <c r="B131" s="132"/>
      <c r="C131" s="32" t="s">
        <v>130</v>
      </c>
      <c r="D131" s="78"/>
      <c r="E131" s="134"/>
      <c r="F131" s="166"/>
    </row>
    <row r="132" spans="1:6" s="6" customFormat="1" ht="25.5">
      <c r="A132" s="129"/>
      <c r="B132" s="132"/>
      <c r="C132" s="32" t="s">
        <v>131</v>
      </c>
      <c r="D132" s="78"/>
      <c r="E132" s="134"/>
      <c r="F132" s="166"/>
    </row>
    <row r="133" spans="1:6" s="6" customFormat="1" ht="25.5">
      <c r="A133" s="129"/>
      <c r="B133" s="132"/>
      <c r="C133" s="32" t="s">
        <v>132</v>
      </c>
      <c r="D133" s="78"/>
      <c r="E133" s="135"/>
      <c r="F133" s="167"/>
    </row>
    <row r="134" spans="1:6" s="9" customFormat="1" ht="15" customHeight="1">
      <c r="A134" s="74" t="s">
        <v>565</v>
      </c>
      <c r="B134" s="242" t="s">
        <v>86</v>
      </c>
      <c r="C134" s="244"/>
      <c r="D134" s="244"/>
      <c r="E134" s="244"/>
      <c r="F134" s="243"/>
    </row>
    <row r="135" spans="1:6" s="9" customFormat="1" ht="15">
      <c r="A135" s="129" t="s">
        <v>566</v>
      </c>
      <c r="B135" s="140" t="s">
        <v>445</v>
      </c>
      <c r="C135" s="141"/>
      <c r="D135" s="76"/>
      <c r="E135" s="82"/>
      <c r="F135" s="35">
        <f>(2*D135+SUM(E136:E147))/2</f>
        <v>0</v>
      </c>
    </row>
    <row r="136" spans="1:6" s="8" customFormat="1" ht="15">
      <c r="A136" s="129"/>
      <c r="B136" s="142" t="s">
        <v>384</v>
      </c>
      <c r="C136" s="143"/>
      <c r="D136" s="143"/>
      <c r="E136" s="143"/>
      <c r="F136" s="144"/>
    </row>
    <row r="137" spans="1:6" s="9" customFormat="1" ht="25.5">
      <c r="A137" s="129"/>
      <c r="B137" s="150" t="s">
        <v>15</v>
      </c>
      <c r="C137" s="32" t="s">
        <v>133</v>
      </c>
      <c r="D137" s="76"/>
      <c r="E137" s="133">
        <f>MAX(D137:D139)</f>
        <v>0</v>
      </c>
      <c r="F137" s="210"/>
    </row>
    <row r="138" spans="1:6" s="9" customFormat="1" ht="25.5">
      <c r="A138" s="129"/>
      <c r="B138" s="150"/>
      <c r="C138" s="32" t="s">
        <v>35</v>
      </c>
      <c r="D138" s="76"/>
      <c r="E138" s="134"/>
      <c r="F138" s="211"/>
    </row>
    <row r="139" spans="1:6" s="9" customFormat="1" ht="25.5">
      <c r="A139" s="129"/>
      <c r="B139" s="150"/>
      <c r="C139" s="32" t="s">
        <v>134</v>
      </c>
      <c r="D139" s="76"/>
      <c r="E139" s="135"/>
      <c r="F139" s="211"/>
    </row>
    <row r="140" spans="1:6" s="6" customFormat="1" ht="25.5">
      <c r="A140" s="129"/>
      <c r="B140" s="132" t="s">
        <v>16</v>
      </c>
      <c r="C140" s="32" t="s">
        <v>125</v>
      </c>
      <c r="D140" s="77"/>
      <c r="E140" s="133">
        <f>MAX(D140:D147)</f>
        <v>0</v>
      </c>
      <c r="F140" s="211"/>
    </row>
    <row r="141" spans="1:6" s="6" customFormat="1" ht="25.5">
      <c r="A141" s="129"/>
      <c r="B141" s="132"/>
      <c r="C141" s="32" t="s">
        <v>126</v>
      </c>
      <c r="D141" s="77"/>
      <c r="E141" s="134"/>
      <c r="F141" s="211"/>
    </row>
    <row r="142" spans="1:6" s="6" customFormat="1" ht="25.5">
      <c r="A142" s="129"/>
      <c r="B142" s="132"/>
      <c r="C142" s="32" t="s">
        <v>127</v>
      </c>
      <c r="D142" s="77"/>
      <c r="E142" s="134"/>
      <c r="F142" s="211"/>
    </row>
    <row r="143" spans="1:6" s="6" customFormat="1" ht="25.5">
      <c r="A143" s="129"/>
      <c r="B143" s="132"/>
      <c r="C143" s="32" t="s">
        <v>128</v>
      </c>
      <c r="D143" s="77"/>
      <c r="E143" s="134"/>
      <c r="F143" s="211"/>
    </row>
    <row r="144" spans="1:6" s="6" customFormat="1" ht="25.5">
      <c r="A144" s="129"/>
      <c r="B144" s="132"/>
      <c r="C144" s="32" t="s">
        <v>129</v>
      </c>
      <c r="D144" s="78"/>
      <c r="E144" s="134"/>
      <c r="F144" s="211"/>
    </row>
    <row r="145" spans="1:6" s="6" customFormat="1" ht="25.5">
      <c r="A145" s="129"/>
      <c r="B145" s="132"/>
      <c r="C145" s="32" t="s">
        <v>130</v>
      </c>
      <c r="D145" s="78"/>
      <c r="E145" s="134"/>
      <c r="F145" s="211"/>
    </row>
    <row r="146" spans="1:6" s="6" customFormat="1" ht="25.5">
      <c r="A146" s="129"/>
      <c r="B146" s="132"/>
      <c r="C146" s="32" t="s">
        <v>131</v>
      </c>
      <c r="D146" s="78"/>
      <c r="E146" s="134"/>
      <c r="F146" s="211"/>
    </row>
    <row r="147" spans="1:6" s="6" customFormat="1" ht="25.5">
      <c r="A147" s="129"/>
      <c r="B147" s="132"/>
      <c r="C147" s="32" t="s">
        <v>132</v>
      </c>
      <c r="D147" s="78"/>
      <c r="E147" s="135"/>
      <c r="F147" s="212"/>
    </row>
    <row r="148" spans="1:6" s="9" customFormat="1" ht="15" customHeight="1">
      <c r="A148" s="74" t="s">
        <v>567</v>
      </c>
      <c r="B148" s="242" t="s">
        <v>87</v>
      </c>
      <c r="C148" s="244"/>
      <c r="D148" s="244"/>
      <c r="E148" s="244"/>
      <c r="F148" s="243"/>
    </row>
    <row r="149" spans="1:6" s="9" customFormat="1" ht="15">
      <c r="A149" s="129" t="s">
        <v>568</v>
      </c>
      <c r="B149" s="140" t="s">
        <v>445</v>
      </c>
      <c r="C149" s="141"/>
      <c r="D149" s="76"/>
      <c r="E149" s="82"/>
      <c r="F149" s="35">
        <f>(2*D149+SUM(E150:E161))/2</f>
        <v>0</v>
      </c>
    </row>
    <row r="150" spans="1:6" s="8" customFormat="1" ht="15">
      <c r="A150" s="129"/>
      <c r="B150" s="142" t="s">
        <v>384</v>
      </c>
      <c r="C150" s="143"/>
      <c r="D150" s="143"/>
      <c r="E150" s="143"/>
      <c r="F150" s="144"/>
    </row>
    <row r="151" spans="1:6" s="9" customFormat="1" ht="25.5">
      <c r="A151" s="129"/>
      <c r="B151" s="150" t="s">
        <v>15</v>
      </c>
      <c r="C151" s="32" t="s">
        <v>133</v>
      </c>
      <c r="D151" s="76"/>
      <c r="E151" s="133">
        <f>MAX(D151:D153)</f>
        <v>0</v>
      </c>
      <c r="F151" s="210"/>
    </row>
    <row r="152" spans="1:6" s="9" customFormat="1" ht="25.5">
      <c r="A152" s="129"/>
      <c r="B152" s="150"/>
      <c r="C152" s="32" t="s">
        <v>35</v>
      </c>
      <c r="D152" s="76"/>
      <c r="E152" s="134"/>
      <c r="F152" s="211"/>
    </row>
    <row r="153" spans="1:6" s="9" customFormat="1" ht="25.5">
      <c r="A153" s="129"/>
      <c r="B153" s="150"/>
      <c r="C153" s="32" t="s">
        <v>134</v>
      </c>
      <c r="D153" s="76"/>
      <c r="E153" s="135"/>
      <c r="F153" s="211"/>
    </row>
    <row r="154" spans="1:6" s="6" customFormat="1" ht="25.5">
      <c r="A154" s="129"/>
      <c r="B154" s="132" t="s">
        <v>16</v>
      </c>
      <c r="C154" s="32" t="s">
        <v>125</v>
      </c>
      <c r="D154" s="77"/>
      <c r="E154" s="133">
        <f>MAX(D154:D161)</f>
        <v>0</v>
      </c>
      <c r="F154" s="211"/>
    </row>
    <row r="155" spans="1:6" s="6" customFormat="1" ht="25.5">
      <c r="A155" s="129"/>
      <c r="B155" s="132"/>
      <c r="C155" s="32" t="s">
        <v>126</v>
      </c>
      <c r="D155" s="77"/>
      <c r="E155" s="134"/>
      <c r="F155" s="211"/>
    </row>
    <row r="156" spans="1:6" s="6" customFormat="1" ht="25.5">
      <c r="A156" s="129"/>
      <c r="B156" s="132"/>
      <c r="C156" s="32" t="s">
        <v>127</v>
      </c>
      <c r="D156" s="77"/>
      <c r="E156" s="134"/>
      <c r="F156" s="211"/>
    </row>
    <row r="157" spans="1:6" s="6" customFormat="1" ht="25.5">
      <c r="A157" s="129"/>
      <c r="B157" s="132"/>
      <c r="C157" s="32" t="s">
        <v>128</v>
      </c>
      <c r="D157" s="77"/>
      <c r="E157" s="134"/>
      <c r="F157" s="211"/>
    </row>
    <row r="158" spans="1:6" s="6" customFormat="1" ht="25.5">
      <c r="A158" s="129"/>
      <c r="B158" s="132"/>
      <c r="C158" s="32" t="s">
        <v>129</v>
      </c>
      <c r="D158" s="78"/>
      <c r="E158" s="134"/>
      <c r="F158" s="211"/>
    </row>
    <row r="159" spans="1:6" s="6" customFormat="1" ht="25.5">
      <c r="A159" s="129"/>
      <c r="B159" s="132"/>
      <c r="C159" s="32" t="s">
        <v>130</v>
      </c>
      <c r="D159" s="78"/>
      <c r="E159" s="134"/>
      <c r="F159" s="211"/>
    </row>
    <row r="160" spans="1:6" s="6" customFormat="1" ht="25.5">
      <c r="A160" s="129"/>
      <c r="B160" s="132"/>
      <c r="C160" s="32" t="s">
        <v>131</v>
      </c>
      <c r="D160" s="78"/>
      <c r="E160" s="134"/>
      <c r="F160" s="211"/>
    </row>
    <row r="161" spans="1:6" s="6" customFormat="1" ht="25.5">
      <c r="A161" s="129"/>
      <c r="B161" s="132"/>
      <c r="C161" s="32" t="s">
        <v>132</v>
      </c>
      <c r="D161" s="78"/>
      <c r="E161" s="135"/>
      <c r="F161" s="212"/>
    </row>
    <row r="162" spans="1:6" s="9" customFormat="1" ht="15" customHeight="1">
      <c r="A162" s="74" t="s">
        <v>569</v>
      </c>
      <c r="B162" s="242" t="s">
        <v>88</v>
      </c>
      <c r="C162" s="244"/>
      <c r="D162" s="244"/>
      <c r="E162" s="244"/>
      <c r="F162" s="243"/>
    </row>
    <row r="163" spans="1:6" s="9" customFormat="1" ht="15">
      <c r="A163" s="129" t="s">
        <v>570</v>
      </c>
      <c r="B163" s="140" t="s">
        <v>445</v>
      </c>
      <c r="C163" s="141"/>
      <c r="D163" s="76"/>
      <c r="E163" s="82"/>
      <c r="F163" s="35">
        <f>(2*D163+SUM(E164:E175))/2</f>
        <v>0</v>
      </c>
    </row>
    <row r="164" spans="1:6" s="8" customFormat="1" ht="15">
      <c r="A164" s="129"/>
      <c r="B164" s="142" t="s">
        <v>384</v>
      </c>
      <c r="C164" s="143"/>
      <c r="D164" s="143"/>
      <c r="E164" s="143"/>
      <c r="F164" s="144"/>
    </row>
    <row r="165" spans="1:6" s="9" customFormat="1" ht="25.5">
      <c r="A165" s="129"/>
      <c r="B165" s="150" t="s">
        <v>15</v>
      </c>
      <c r="C165" s="32" t="s">
        <v>133</v>
      </c>
      <c r="D165" s="76"/>
      <c r="E165" s="133">
        <f>MAX(D165:D167)</f>
        <v>0</v>
      </c>
      <c r="F165" s="210"/>
    </row>
    <row r="166" spans="1:6" s="9" customFormat="1" ht="25.5">
      <c r="A166" s="129"/>
      <c r="B166" s="150"/>
      <c r="C166" s="32" t="s">
        <v>35</v>
      </c>
      <c r="D166" s="76"/>
      <c r="E166" s="134"/>
      <c r="F166" s="211"/>
    </row>
    <row r="167" spans="1:6" s="9" customFormat="1" ht="25.5">
      <c r="A167" s="129"/>
      <c r="B167" s="150"/>
      <c r="C167" s="32" t="s">
        <v>134</v>
      </c>
      <c r="D167" s="76"/>
      <c r="E167" s="135"/>
      <c r="F167" s="211"/>
    </row>
    <row r="168" spans="1:6" s="6" customFormat="1" ht="25.5">
      <c r="A168" s="129"/>
      <c r="B168" s="132" t="s">
        <v>16</v>
      </c>
      <c r="C168" s="32" t="s">
        <v>125</v>
      </c>
      <c r="D168" s="77"/>
      <c r="E168" s="133">
        <f>MAX(D168:D175)</f>
        <v>0</v>
      </c>
      <c r="F168" s="211"/>
    </row>
    <row r="169" spans="1:6" s="6" customFormat="1" ht="25.5">
      <c r="A169" s="129"/>
      <c r="B169" s="132"/>
      <c r="C169" s="32" t="s">
        <v>126</v>
      </c>
      <c r="D169" s="77"/>
      <c r="E169" s="134"/>
      <c r="F169" s="211"/>
    </row>
    <row r="170" spans="1:6" s="6" customFormat="1" ht="25.5">
      <c r="A170" s="129"/>
      <c r="B170" s="132"/>
      <c r="C170" s="32" t="s">
        <v>127</v>
      </c>
      <c r="D170" s="77"/>
      <c r="E170" s="134"/>
      <c r="F170" s="211"/>
    </row>
    <row r="171" spans="1:6" s="6" customFormat="1" ht="25.5">
      <c r="A171" s="129"/>
      <c r="B171" s="132"/>
      <c r="C171" s="32" t="s">
        <v>128</v>
      </c>
      <c r="D171" s="77"/>
      <c r="E171" s="134"/>
      <c r="F171" s="211"/>
    </row>
    <row r="172" spans="1:6" s="6" customFormat="1" ht="25.5">
      <c r="A172" s="129"/>
      <c r="B172" s="132"/>
      <c r="C172" s="32" t="s">
        <v>129</v>
      </c>
      <c r="D172" s="78"/>
      <c r="E172" s="134"/>
      <c r="F172" s="211"/>
    </row>
    <row r="173" spans="1:6" s="6" customFormat="1" ht="25.5">
      <c r="A173" s="129"/>
      <c r="B173" s="132"/>
      <c r="C173" s="32" t="s">
        <v>130</v>
      </c>
      <c r="D173" s="78"/>
      <c r="E173" s="134"/>
      <c r="F173" s="211"/>
    </row>
    <row r="174" spans="1:6" s="6" customFormat="1" ht="25.5">
      <c r="A174" s="129"/>
      <c r="B174" s="132"/>
      <c r="C174" s="32" t="s">
        <v>131</v>
      </c>
      <c r="D174" s="78"/>
      <c r="E174" s="134"/>
      <c r="F174" s="211"/>
    </row>
    <row r="175" spans="1:6" s="6" customFormat="1" ht="25.5">
      <c r="A175" s="129"/>
      <c r="B175" s="132"/>
      <c r="C175" s="32" t="s">
        <v>132</v>
      </c>
      <c r="D175" s="78"/>
      <c r="E175" s="135"/>
      <c r="F175" s="212"/>
    </row>
    <row r="176" spans="1:6" s="6" customFormat="1" ht="15" customHeight="1">
      <c r="A176" s="74" t="s">
        <v>226</v>
      </c>
      <c r="B176" s="245" t="s">
        <v>227</v>
      </c>
      <c r="C176" s="246"/>
      <c r="D176" s="246"/>
      <c r="E176" s="246"/>
      <c r="F176" s="247"/>
    </row>
    <row r="177" spans="1:6" s="6" customFormat="1" ht="15">
      <c r="A177" s="129" t="s">
        <v>571</v>
      </c>
      <c r="B177" s="140" t="s">
        <v>445</v>
      </c>
      <c r="C177" s="141"/>
      <c r="D177" s="76"/>
      <c r="E177" s="82"/>
      <c r="F177" s="35">
        <f>(2*D177+SUM(E178:E191))/2</f>
        <v>0</v>
      </c>
    </row>
    <row r="178" spans="1:6" s="6" customFormat="1" ht="15">
      <c r="A178" s="129"/>
      <c r="B178" s="184" t="s">
        <v>384</v>
      </c>
      <c r="C178" s="185"/>
      <c r="D178" s="185"/>
      <c r="E178" s="185"/>
      <c r="F178" s="186"/>
    </row>
    <row r="179" spans="1:6" s="6" customFormat="1" ht="38.25">
      <c r="A179" s="129"/>
      <c r="B179" s="50" t="s">
        <v>13</v>
      </c>
      <c r="C179" s="32" t="s">
        <v>228</v>
      </c>
      <c r="D179" s="97"/>
      <c r="E179" s="102">
        <f>MAX(D179)</f>
        <v>0</v>
      </c>
      <c r="F179" s="165"/>
    </row>
    <row r="180" spans="1:6" s="6" customFormat="1" ht="76.5">
      <c r="A180" s="129"/>
      <c r="B180" s="58" t="s">
        <v>229</v>
      </c>
      <c r="C180" s="58" t="s">
        <v>230</v>
      </c>
      <c r="D180" s="97"/>
      <c r="E180" s="102">
        <f>MAX(D180)</f>
        <v>0</v>
      </c>
      <c r="F180" s="166"/>
    </row>
    <row r="181" spans="1:6" s="6" customFormat="1" ht="25.5">
      <c r="A181" s="129"/>
      <c r="B181" s="150" t="s">
        <v>15</v>
      </c>
      <c r="C181" s="32" t="s">
        <v>133</v>
      </c>
      <c r="D181" s="76"/>
      <c r="E181" s="133">
        <f>MAX(D181:D183)</f>
        <v>0</v>
      </c>
      <c r="F181" s="166"/>
    </row>
    <row r="182" spans="1:6" s="6" customFormat="1" ht="25.5">
      <c r="A182" s="129"/>
      <c r="B182" s="150"/>
      <c r="C182" s="32" t="s">
        <v>35</v>
      </c>
      <c r="D182" s="76"/>
      <c r="E182" s="134"/>
      <c r="F182" s="166"/>
    </row>
    <row r="183" spans="1:6" s="6" customFormat="1" ht="25.5">
      <c r="A183" s="129"/>
      <c r="B183" s="150"/>
      <c r="C183" s="32" t="s">
        <v>134</v>
      </c>
      <c r="D183" s="76"/>
      <c r="E183" s="135"/>
      <c r="F183" s="166"/>
    </row>
    <row r="184" spans="1:6" s="6" customFormat="1" ht="25.5">
      <c r="A184" s="129"/>
      <c r="B184" s="149" t="s">
        <v>16</v>
      </c>
      <c r="C184" s="32" t="s">
        <v>125</v>
      </c>
      <c r="D184" s="77"/>
      <c r="E184" s="133">
        <f>MAX(D184:D191)</f>
        <v>0</v>
      </c>
      <c r="F184" s="166"/>
    </row>
    <row r="185" spans="1:6" s="6" customFormat="1" ht="25.5">
      <c r="A185" s="129"/>
      <c r="B185" s="149"/>
      <c r="C185" s="32" t="s">
        <v>126</v>
      </c>
      <c r="D185" s="77"/>
      <c r="E185" s="134"/>
      <c r="F185" s="166"/>
    </row>
    <row r="186" spans="1:6" s="6" customFormat="1" ht="25.5">
      <c r="A186" s="129"/>
      <c r="B186" s="149"/>
      <c r="C186" s="32" t="s">
        <v>127</v>
      </c>
      <c r="D186" s="77"/>
      <c r="E186" s="134"/>
      <c r="F186" s="166"/>
    </row>
    <row r="187" spans="1:6" s="6" customFormat="1" ht="25.5">
      <c r="A187" s="129"/>
      <c r="B187" s="149"/>
      <c r="C187" s="32" t="s">
        <v>128</v>
      </c>
      <c r="D187" s="77"/>
      <c r="E187" s="134"/>
      <c r="F187" s="166"/>
    </row>
    <row r="188" spans="1:6" s="6" customFormat="1" ht="25.5">
      <c r="A188" s="129"/>
      <c r="B188" s="149"/>
      <c r="C188" s="32" t="s">
        <v>129</v>
      </c>
      <c r="D188" s="78"/>
      <c r="E188" s="134"/>
      <c r="F188" s="166"/>
    </row>
    <row r="189" spans="1:6" s="6" customFormat="1" ht="25.5">
      <c r="A189" s="129"/>
      <c r="B189" s="149"/>
      <c r="C189" s="32" t="s">
        <v>130</v>
      </c>
      <c r="D189" s="78"/>
      <c r="E189" s="134"/>
      <c r="F189" s="166"/>
    </row>
    <row r="190" spans="1:6" s="6" customFormat="1" ht="25.5">
      <c r="A190" s="129"/>
      <c r="B190" s="149"/>
      <c r="C190" s="32" t="s">
        <v>131</v>
      </c>
      <c r="D190" s="78"/>
      <c r="E190" s="134"/>
      <c r="F190" s="166"/>
    </row>
    <row r="191" spans="1:6" s="6" customFormat="1" ht="25.5">
      <c r="A191" s="129"/>
      <c r="B191" s="149"/>
      <c r="C191" s="32" t="s">
        <v>132</v>
      </c>
      <c r="D191" s="78"/>
      <c r="E191" s="135"/>
      <c r="F191" s="167"/>
    </row>
    <row r="192" spans="1:6" s="9" customFormat="1" ht="15">
      <c r="A192" s="53" t="s">
        <v>572</v>
      </c>
      <c r="B192" s="235" t="s">
        <v>89</v>
      </c>
      <c r="C192" s="236"/>
      <c r="D192" s="236"/>
      <c r="E192" s="236"/>
      <c r="F192" s="237"/>
    </row>
    <row r="193" spans="1:6" s="9" customFormat="1" ht="15" customHeight="1">
      <c r="A193" s="74" t="s">
        <v>573</v>
      </c>
      <c r="B193" s="235" t="s">
        <v>90</v>
      </c>
      <c r="C193" s="236"/>
      <c r="D193" s="236"/>
      <c r="E193" s="236"/>
      <c r="F193" s="237"/>
    </row>
    <row r="194" spans="1:6" s="9" customFormat="1" ht="15">
      <c r="A194" s="129" t="s">
        <v>574</v>
      </c>
      <c r="B194" s="140" t="s">
        <v>445</v>
      </c>
      <c r="C194" s="141"/>
      <c r="D194" s="76"/>
      <c r="E194" s="82"/>
      <c r="F194" s="35">
        <f>(2*D194+SUM(E195:E206))/2</f>
        <v>0</v>
      </c>
    </row>
    <row r="195" spans="1:6" s="8" customFormat="1" ht="15">
      <c r="A195" s="129"/>
      <c r="B195" s="142" t="s">
        <v>384</v>
      </c>
      <c r="C195" s="143"/>
      <c r="D195" s="143"/>
      <c r="E195" s="143"/>
      <c r="F195" s="144"/>
    </row>
    <row r="196" spans="1:6" s="9" customFormat="1" ht="25.5">
      <c r="A196" s="129"/>
      <c r="B196" s="150" t="s">
        <v>15</v>
      </c>
      <c r="C196" s="32" t="s">
        <v>133</v>
      </c>
      <c r="D196" s="76"/>
      <c r="E196" s="133">
        <f>MAX(D196:D198)</f>
        <v>0</v>
      </c>
      <c r="F196" s="210"/>
    </row>
    <row r="197" spans="1:6" s="9" customFormat="1" ht="25.5">
      <c r="A197" s="129"/>
      <c r="B197" s="150"/>
      <c r="C197" s="32" t="s">
        <v>35</v>
      </c>
      <c r="D197" s="76"/>
      <c r="E197" s="134"/>
      <c r="F197" s="211"/>
    </row>
    <row r="198" spans="1:6" s="9" customFormat="1" ht="25.5">
      <c r="A198" s="129"/>
      <c r="B198" s="150"/>
      <c r="C198" s="32" t="s">
        <v>134</v>
      </c>
      <c r="D198" s="76"/>
      <c r="E198" s="135"/>
      <c r="F198" s="211"/>
    </row>
    <row r="199" spans="1:6" s="6" customFormat="1" ht="25.5">
      <c r="A199" s="129"/>
      <c r="B199" s="132" t="s">
        <v>16</v>
      </c>
      <c r="C199" s="32" t="s">
        <v>125</v>
      </c>
      <c r="D199" s="77"/>
      <c r="E199" s="133">
        <f>MAX(D199:D206)</f>
        <v>0</v>
      </c>
      <c r="F199" s="211"/>
    </row>
    <row r="200" spans="1:6" s="6" customFormat="1" ht="25.5">
      <c r="A200" s="129"/>
      <c r="B200" s="132"/>
      <c r="C200" s="32" t="s">
        <v>126</v>
      </c>
      <c r="D200" s="77"/>
      <c r="E200" s="134"/>
      <c r="F200" s="211"/>
    </row>
    <row r="201" spans="1:6" s="6" customFormat="1" ht="25.5">
      <c r="A201" s="129"/>
      <c r="B201" s="132"/>
      <c r="C201" s="32" t="s">
        <v>127</v>
      </c>
      <c r="D201" s="77"/>
      <c r="E201" s="134"/>
      <c r="F201" s="211"/>
    </row>
    <row r="202" spans="1:6" s="6" customFormat="1" ht="25.5">
      <c r="A202" s="129"/>
      <c r="B202" s="132"/>
      <c r="C202" s="32" t="s">
        <v>128</v>
      </c>
      <c r="D202" s="77"/>
      <c r="E202" s="134"/>
      <c r="F202" s="211"/>
    </row>
    <row r="203" spans="1:6" s="6" customFormat="1" ht="25.5">
      <c r="A203" s="129"/>
      <c r="B203" s="132"/>
      <c r="C203" s="32" t="s">
        <v>129</v>
      </c>
      <c r="D203" s="78"/>
      <c r="E203" s="134"/>
      <c r="F203" s="211"/>
    </row>
    <row r="204" spans="1:6" s="6" customFormat="1" ht="25.5">
      <c r="A204" s="129"/>
      <c r="B204" s="132"/>
      <c r="C204" s="32" t="s">
        <v>130</v>
      </c>
      <c r="D204" s="78"/>
      <c r="E204" s="134"/>
      <c r="F204" s="211"/>
    </row>
    <row r="205" spans="1:6" s="6" customFormat="1" ht="25.5">
      <c r="A205" s="129"/>
      <c r="B205" s="132"/>
      <c r="C205" s="32" t="s">
        <v>131</v>
      </c>
      <c r="D205" s="78"/>
      <c r="E205" s="134"/>
      <c r="F205" s="211"/>
    </row>
    <row r="206" spans="1:6" s="6" customFormat="1" ht="25.5">
      <c r="A206" s="129"/>
      <c r="B206" s="132"/>
      <c r="C206" s="32" t="s">
        <v>132</v>
      </c>
      <c r="D206" s="78"/>
      <c r="E206" s="135"/>
      <c r="F206" s="212"/>
    </row>
    <row r="207" spans="1:6" s="9" customFormat="1" ht="15" customHeight="1">
      <c r="A207" s="74" t="s">
        <v>575</v>
      </c>
      <c r="B207" s="235" t="s">
        <v>91</v>
      </c>
      <c r="C207" s="236"/>
      <c r="D207" s="236"/>
      <c r="E207" s="236"/>
      <c r="F207" s="237"/>
    </row>
    <row r="208" spans="1:6" s="9" customFormat="1" ht="15">
      <c r="A208" s="67" t="s">
        <v>576</v>
      </c>
      <c r="B208" s="140" t="s">
        <v>445</v>
      </c>
      <c r="C208" s="141"/>
      <c r="D208" s="76"/>
      <c r="E208" s="82"/>
      <c r="F208" s="112">
        <f>D208</f>
        <v>0</v>
      </c>
    </row>
    <row r="209" spans="1:6" s="9" customFormat="1" ht="15" customHeight="1">
      <c r="A209" s="74" t="s">
        <v>577</v>
      </c>
      <c r="B209" s="235" t="s">
        <v>92</v>
      </c>
      <c r="C209" s="236"/>
      <c r="D209" s="236"/>
      <c r="E209" s="236"/>
      <c r="F209" s="237"/>
    </row>
    <row r="210" spans="1:6" s="9" customFormat="1" ht="15">
      <c r="A210" s="129" t="s">
        <v>578</v>
      </c>
      <c r="B210" s="140" t="s">
        <v>445</v>
      </c>
      <c r="C210" s="141"/>
      <c r="D210" s="76"/>
      <c r="E210" s="82"/>
      <c r="F210" s="35">
        <f>(2*D210+SUM(E211:E222))/2</f>
        <v>0</v>
      </c>
    </row>
    <row r="211" spans="1:6" s="8" customFormat="1" ht="15">
      <c r="A211" s="129"/>
      <c r="B211" s="248" t="s">
        <v>384</v>
      </c>
      <c r="C211" s="248"/>
      <c r="D211" s="96"/>
      <c r="E211" s="96"/>
      <c r="F211" s="103"/>
    </row>
    <row r="212" spans="1:6" s="9" customFormat="1" ht="25.5">
      <c r="A212" s="129"/>
      <c r="B212" s="150" t="s">
        <v>15</v>
      </c>
      <c r="C212" s="32" t="s">
        <v>133</v>
      </c>
      <c r="D212" s="76"/>
      <c r="E212" s="133">
        <f>MAX(D212:D214)</f>
        <v>0</v>
      </c>
      <c r="F212" s="210"/>
    </row>
    <row r="213" spans="1:6" s="9" customFormat="1" ht="25.5">
      <c r="A213" s="129"/>
      <c r="B213" s="150"/>
      <c r="C213" s="32" t="s">
        <v>35</v>
      </c>
      <c r="D213" s="76"/>
      <c r="E213" s="134"/>
      <c r="F213" s="211"/>
    </row>
    <row r="214" spans="1:6" s="9" customFormat="1" ht="25.5">
      <c r="A214" s="129"/>
      <c r="B214" s="150"/>
      <c r="C214" s="32" t="s">
        <v>134</v>
      </c>
      <c r="D214" s="76"/>
      <c r="E214" s="135"/>
      <c r="F214" s="211"/>
    </row>
    <row r="215" spans="1:6" s="6" customFormat="1" ht="25.5">
      <c r="A215" s="129"/>
      <c r="B215" s="132" t="s">
        <v>16</v>
      </c>
      <c r="C215" s="32" t="s">
        <v>125</v>
      </c>
      <c r="D215" s="77"/>
      <c r="E215" s="133">
        <f>MAX(D215:D222)</f>
        <v>0</v>
      </c>
      <c r="F215" s="211"/>
    </row>
    <row r="216" spans="1:6" s="6" customFormat="1" ht="25.5">
      <c r="A216" s="129"/>
      <c r="B216" s="132"/>
      <c r="C216" s="32" t="s">
        <v>126</v>
      </c>
      <c r="D216" s="77"/>
      <c r="E216" s="134"/>
      <c r="F216" s="211"/>
    </row>
    <row r="217" spans="1:6" s="6" customFormat="1" ht="25.5">
      <c r="A217" s="129"/>
      <c r="B217" s="132"/>
      <c r="C217" s="32" t="s">
        <v>127</v>
      </c>
      <c r="D217" s="77"/>
      <c r="E217" s="134"/>
      <c r="F217" s="211"/>
    </row>
    <row r="218" spans="1:6" s="6" customFormat="1" ht="25.5">
      <c r="A218" s="129"/>
      <c r="B218" s="132"/>
      <c r="C218" s="32" t="s">
        <v>128</v>
      </c>
      <c r="D218" s="77"/>
      <c r="E218" s="134"/>
      <c r="F218" s="211"/>
    </row>
    <row r="219" spans="1:6" s="6" customFormat="1" ht="25.5">
      <c r="A219" s="129"/>
      <c r="B219" s="132"/>
      <c r="C219" s="32" t="s">
        <v>129</v>
      </c>
      <c r="D219" s="78"/>
      <c r="E219" s="134"/>
      <c r="F219" s="211"/>
    </row>
    <row r="220" spans="1:6" s="6" customFormat="1" ht="25.5">
      <c r="A220" s="129"/>
      <c r="B220" s="132"/>
      <c r="C220" s="32" t="s">
        <v>130</v>
      </c>
      <c r="D220" s="78"/>
      <c r="E220" s="134"/>
      <c r="F220" s="211"/>
    </row>
    <row r="221" spans="1:6" s="6" customFormat="1" ht="25.5">
      <c r="A221" s="129"/>
      <c r="B221" s="132"/>
      <c r="C221" s="32" t="s">
        <v>131</v>
      </c>
      <c r="D221" s="78"/>
      <c r="E221" s="134"/>
      <c r="F221" s="211"/>
    </row>
    <row r="222" spans="1:6" s="6" customFormat="1" ht="25.5">
      <c r="A222" s="129"/>
      <c r="B222" s="132"/>
      <c r="C222" s="32" t="s">
        <v>132</v>
      </c>
      <c r="D222" s="78"/>
      <c r="E222" s="135"/>
      <c r="F222" s="212"/>
    </row>
    <row r="223" spans="1:6" s="11" customFormat="1" ht="15" customHeight="1">
      <c r="A223" s="74" t="s">
        <v>579</v>
      </c>
      <c r="B223" s="249" t="s">
        <v>93</v>
      </c>
      <c r="C223" s="250"/>
      <c r="D223" s="250"/>
      <c r="E223" s="250"/>
      <c r="F223" s="251"/>
    </row>
    <row r="224" spans="1:6" s="11" customFormat="1" ht="15">
      <c r="A224" s="129" t="s">
        <v>580</v>
      </c>
      <c r="B224" s="140" t="s">
        <v>445</v>
      </c>
      <c r="C224" s="141"/>
      <c r="D224" s="86"/>
      <c r="E224" s="84"/>
      <c r="F224" s="35">
        <f>(2*D224+SUM(E225:E236))/2</f>
        <v>0</v>
      </c>
    </row>
    <row r="225" spans="1:6" s="10" customFormat="1" ht="15">
      <c r="A225" s="129"/>
      <c r="B225" s="184" t="s">
        <v>384</v>
      </c>
      <c r="C225" s="185"/>
      <c r="D225" s="185"/>
      <c r="E225" s="185"/>
      <c r="F225" s="186"/>
    </row>
    <row r="226" spans="1:6" s="11" customFormat="1" ht="25.5">
      <c r="A226" s="129"/>
      <c r="B226" s="150" t="s">
        <v>15</v>
      </c>
      <c r="C226" s="32" t="s">
        <v>133</v>
      </c>
      <c r="D226" s="86"/>
      <c r="E226" s="133">
        <f>MAX(D226:D228)</f>
        <v>0</v>
      </c>
      <c r="F226" s="215"/>
    </row>
    <row r="227" spans="1:6" s="11" customFormat="1" ht="25.5">
      <c r="A227" s="129"/>
      <c r="B227" s="150"/>
      <c r="C227" s="32" t="s">
        <v>35</v>
      </c>
      <c r="D227" s="86"/>
      <c r="E227" s="134"/>
      <c r="F227" s="216"/>
    </row>
    <row r="228" spans="1:6" s="11" customFormat="1" ht="25.5">
      <c r="A228" s="129"/>
      <c r="B228" s="150"/>
      <c r="C228" s="32" t="s">
        <v>134</v>
      </c>
      <c r="D228" s="86"/>
      <c r="E228" s="135"/>
      <c r="F228" s="216"/>
    </row>
    <row r="229" spans="1:6" s="7" customFormat="1" ht="25.5">
      <c r="A229" s="129"/>
      <c r="B229" s="149" t="s">
        <v>16</v>
      </c>
      <c r="C229" s="32" t="s">
        <v>125</v>
      </c>
      <c r="D229" s="87"/>
      <c r="E229" s="133">
        <f>MAX(D229:D236)</f>
        <v>0</v>
      </c>
      <c r="F229" s="216"/>
    </row>
    <row r="230" spans="1:6" s="7" customFormat="1" ht="25.5">
      <c r="A230" s="129"/>
      <c r="B230" s="149"/>
      <c r="C230" s="32" t="s">
        <v>126</v>
      </c>
      <c r="D230" s="87"/>
      <c r="E230" s="134"/>
      <c r="F230" s="216"/>
    </row>
    <row r="231" spans="1:6" s="7" customFormat="1" ht="25.5">
      <c r="A231" s="129"/>
      <c r="B231" s="149"/>
      <c r="C231" s="32" t="s">
        <v>127</v>
      </c>
      <c r="D231" s="87"/>
      <c r="E231" s="134"/>
      <c r="F231" s="216"/>
    </row>
    <row r="232" spans="1:6" s="7" customFormat="1" ht="25.5">
      <c r="A232" s="129"/>
      <c r="B232" s="149"/>
      <c r="C232" s="32" t="s">
        <v>128</v>
      </c>
      <c r="D232" s="87"/>
      <c r="E232" s="134"/>
      <c r="F232" s="216"/>
    </row>
    <row r="233" spans="1:6" s="7" customFormat="1" ht="25.5">
      <c r="A233" s="129"/>
      <c r="B233" s="149"/>
      <c r="C233" s="32" t="s">
        <v>129</v>
      </c>
      <c r="D233" s="79"/>
      <c r="E233" s="134"/>
      <c r="F233" s="216"/>
    </row>
    <row r="234" spans="1:6" s="7" customFormat="1" ht="25.5">
      <c r="A234" s="129"/>
      <c r="B234" s="149"/>
      <c r="C234" s="32" t="s">
        <v>130</v>
      </c>
      <c r="D234" s="79"/>
      <c r="E234" s="134"/>
      <c r="F234" s="216"/>
    </row>
    <row r="235" spans="1:6" s="7" customFormat="1" ht="25.5">
      <c r="A235" s="129"/>
      <c r="B235" s="149"/>
      <c r="C235" s="32" t="s">
        <v>131</v>
      </c>
      <c r="D235" s="79"/>
      <c r="E235" s="134"/>
      <c r="F235" s="216"/>
    </row>
    <row r="236" spans="1:6" s="7" customFormat="1" ht="25.5">
      <c r="A236" s="129"/>
      <c r="B236" s="149"/>
      <c r="C236" s="32" t="s">
        <v>132</v>
      </c>
      <c r="D236" s="79"/>
      <c r="E236" s="135"/>
      <c r="F236" s="217"/>
    </row>
    <row r="237" spans="1:6" s="9" customFormat="1" ht="15" customHeight="1">
      <c r="A237" s="74" t="s">
        <v>581</v>
      </c>
      <c r="B237" s="249" t="s">
        <v>231</v>
      </c>
      <c r="C237" s="250"/>
      <c r="D237" s="250"/>
      <c r="E237" s="250"/>
      <c r="F237" s="251"/>
    </row>
    <row r="238" spans="1:6" s="9" customFormat="1" ht="15">
      <c r="A238" s="129" t="s">
        <v>582</v>
      </c>
      <c r="B238" s="140" t="s">
        <v>445</v>
      </c>
      <c r="C238" s="141"/>
      <c r="D238" s="76"/>
      <c r="E238" s="82"/>
      <c r="F238" s="35">
        <f>(2*D238+SUM(E239:E250))/2</f>
        <v>0</v>
      </c>
    </row>
    <row r="239" spans="1:6" s="8" customFormat="1" ht="15">
      <c r="A239" s="129"/>
      <c r="B239" s="248" t="s">
        <v>384</v>
      </c>
      <c r="C239" s="248"/>
      <c r="D239" s="96"/>
      <c r="E239" s="96"/>
      <c r="F239" s="103"/>
    </row>
    <row r="240" spans="1:6" s="9" customFormat="1" ht="25.5">
      <c r="A240" s="129"/>
      <c r="B240" s="150" t="s">
        <v>15</v>
      </c>
      <c r="C240" s="32" t="s">
        <v>133</v>
      </c>
      <c r="D240" s="76"/>
      <c r="E240" s="133">
        <f>MAX(D240:D242)</f>
        <v>0</v>
      </c>
      <c r="F240" s="210"/>
    </row>
    <row r="241" spans="1:6" s="9" customFormat="1" ht="25.5">
      <c r="A241" s="129"/>
      <c r="B241" s="150"/>
      <c r="C241" s="32" t="s">
        <v>35</v>
      </c>
      <c r="D241" s="76"/>
      <c r="E241" s="134"/>
      <c r="F241" s="211"/>
    </row>
    <row r="242" spans="1:6" s="9" customFormat="1" ht="25.5">
      <c r="A242" s="129"/>
      <c r="B242" s="150"/>
      <c r="C242" s="32" t="s">
        <v>134</v>
      </c>
      <c r="D242" s="76"/>
      <c r="E242" s="135"/>
      <c r="F242" s="211"/>
    </row>
    <row r="243" spans="1:6" s="6" customFormat="1" ht="25.5">
      <c r="A243" s="129"/>
      <c r="B243" s="132" t="s">
        <v>16</v>
      </c>
      <c r="C243" s="32" t="s">
        <v>125</v>
      </c>
      <c r="D243" s="77"/>
      <c r="E243" s="133">
        <f>MAX(D243:D250)</f>
        <v>0</v>
      </c>
      <c r="F243" s="211"/>
    </row>
    <row r="244" spans="1:6" s="6" customFormat="1" ht="25.5">
      <c r="A244" s="129"/>
      <c r="B244" s="132"/>
      <c r="C244" s="32" t="s">
        <v>126</v>
      </c>
      <c r="D244" s="77"/>
      <c r="E244" s="134"/>
      <c r="F244" s="211"/>
    </row>
    <row r="245" spans="1:6" s="6" customFormat="1" ht="25.5">
      <c r="A245" s="129"/>
      <c r="B245" s="132"/>
      <c r="C245" s="32" t="s">
        <v>127</v>
      </c>
      <c r="D245" s="77"/>
      <c r="E245" s="134"/>
      <c r="F245" s="211"/>
    </row>
    <row r="246" spans="1:6" s="6" customFormat="1" ht="25.5">
      <c r="A246" s="129"/>
      <c r="B246" s="132"/>
      <c r="C246" s="32" t="s">
        <v>128</v>
      </c>
      <c r="D246" s="77"/>
      <c r="E246" s="134"/>
      <c r="F246" s="211"/>
    </row>
    <row r="247" spans="1:6" s="6" customFormat="1" ht="25.5">
      <c r="A247" s="129"/>
      <c r="B247" s="132"/>
      <c r="C247" s="32" t="s">
        <v>129</v>
      </c>
      <c r="D247" s="78"/>
      <c r="E247" s="134"/>
      <c r="F247" s="211"/>
    </row>
    <row r="248" spans="1:6" s="6" customFormat="1" ht="25.5">
      <c r="A248" s="129"/>
      <c r="B248" s="132"/>
      <c r="C248" s="32" t="s">
        <v>130</v>
      </c>
      <c r="D248" s="78"/>
      <c r="E248" s="134"/>
      <c r="F248" s="211"/>
    </row>
    <row r="249" spans="1:6" s="6" customFormat="1" ht="25.5">
      <c r="A249" s="129"/>
      <c r="B249" s="132"/>
      <c r="C249" s="32" t="s">
        <v>131</v>
      </c>
      <c r="D249" s="78"/>
      <c r="E249" s="134"/>
      <c r="F249" s="211"/>
    </row>
    <row r="250" spans="1:6" s="6" customFormat="1" ht="25.5">
      <c r="A250" s="129"/>
      <c r="B250" s="132"/>
      <c r="C250" s="32" t="s">
        <v>132</v>
      </c>
      <c r="D250" s="78"/>
      <c r="E250" s="135"/>
      <c r="F250" s="212"/>
    </row>
    <row r="251" spans="1:6" s="9" customFormat="1" ht="15" customHeight="1">
      <c r="A251" s="74" t="s">
        <v>232</v>
      </c>
      <c r="B251" s="249" t="s">
        <v>233</v>
      </c>
      <c r="C251" s="250"/>
      <c r="D251" s="250"/>
      <c r="E251" s="250"/>
      <c r="F251" s="251"/>
    </row>
    <row r="252" spans="1:6" s="9" customFormat="1" ht="15">
      <c r="A252" s="129" t="s">
        <v>583</v>
      </c>
      <c r="B252" s="140" t="s">
        <v>445</v>
      </c>
      <c r="C252" s="141"/>
      <c r="D252" s="76"/>
      <c r="E252" s="82"/>
      <c r="F252" s="35">
        <f>(2*D252+SUM(E253:E272))/2</f>
        <v>0</v>
      </c>
    </row>
    <row r="253" spans="1:6" s="8" customFormat="1" ht="15">
      <c r="A253" s="129"/>
      <c r="B253" s="184" t="s">
        <v>384</v>
      </c>
      <c r="C253" s="185"/>
      <c r="D253" s="185"/>
      <c r="E253" s="185"/>
      <c r="F253" s="186"/>
    </row>
    <row r="254" spans="1:6" s="8" customFormat="1" ht="25.5">
      <c r="A254" s="129"/>
      <c r="B254" s="50" t="s">
        <v>13</v>
      </c>
      <c r="C254" s="32" t="s">
        <v>234</v>
      </c>
      <c r="D254" s="97"/>
      <c r="E254" s="102">
        <f>MAX(D254)</f>
        <v>0</v>
      </c>
      <c r="F254" s="181"/>
    </row>
    <row r="255" spans="1:6" s="8" customFormat="1" ht="76.5">
      <c r="A255" s="129"/>
      <c r="B255" s="58" t="s">
        <v>229</v>
      </c>
      <c r="C255" s="58" t="s">
        <v>235</v>
      </c>
      <c r="D255" s="97"/>
      <c r="E255" s="102">
        <f aca="true" t="shared" si="0" ref="E255:E261">MAX(D255)</f>
        <v>0</v>
      </c>
      <c r="F255" s="182"/>
    </row>
    <row r="256" spans="1:6" s="8" customFormat="1" ht="15">
      <c r="A256" s="129"/>
      <c r="B256" s="50" t="s">
        <v>236</v>
      </c>
      <c r="C256" s="32" t="s">
        <v>237</v>
      </c>
      <c r="D256" s="97"/>
      <c r="E256" s="102">
        <f t="shared" si="0"/>
        <v>0</v>
      </c>
      <c r="F256" s="182"/>
    </row>
    <row r="257" spans="1:6" s="8" customFormat="1" ht="38.25">
      <c r="A257" s="129"/>
      <c r="B257" s="50" t="s">
        <v>238</v>
      </c>
      <c r="C257" s="32" t="s">
        <v>239</v>
      </c>
      <c r="D257" s="97"/>
      <c r="E257" s="102">
        <f t="shared" si="0"/>
        <v>0</v>
      </c>
      <c r="F257" s="182"/>
    </row>
    <row r="258" spans="1:6" s="8" customFormat="1" ht="15">
      <c r="A258" s="129"/>
      <c r="B258" s="58" t="s">
        <v>240</v>
      </c>
      <c r="C258" s="58" t="s">
        <v>215</v>
      </c>
      <c r="D258" s="97"/>
      <c r="E258" s="102">
        <f t="shared" si="0"/>
        <v>0</v>
      </c>
      <c r="F258" s="182"/>
    </row>
    <row r="259" spans="1:6" s="8" customFormat="1" ht="15">
      <c r="A259" s="129"/>
      <c r="B259" s="58" t="s">
        <v>241</v>
      </c>
      <c r="C259" s="58" t="s">
        <v>242</v>
      </c>
      <c r="D259" s="97"/>
      <c r="E259" s="102">
        <f t="shared" si="0"/>
        <v>0</v>
      </c>
      <c r="F259" s="182"/>
    </row>
    <row r="260" spans="1:6" s="8" customFormat="1" ht="15">
      <c r="A260" s="129"/>
      <c r="B260" s="58" t="s">
        <v>243</v>
      </c>
      <c r="C260" s="58" t="s">
        <v>215</v>
      </c>
      <c r="D260" s="97"/>
      <c r="E260" s="102">
        <f t="shared" si="0"/>
        <v>0</v>
      </c>
      <c r="F260" s="182"/>
    </row>
    <row r="261" spans="1:6" s="8" customFormat="1" ht="15">
      <c r="A261" s="129"/>
      <c r="B261" s="50" t="s">
        <v>244</v>
      </c>
      <c r="C261" s="32" t="s">
        <v>215</v>
      </c>
      <c r="D261" s="97"/>
      <c r="E261" s="102">
        <f t="shared" si="0"/>
        <v>0</v>
      </c>
      <c r="F261" s="182"/>
    </row>
    <row r="262" spans="1:6" s="9" customFormat="1" ht="25.5">
      <c r="A262" s="129"/>
      <c r="B262" s="150" t="s">
        <v>15</v>
      </c>
      <c r="C262" s="32" t="s">
        <v>133</v>
      </c>
      <c r="D262" s="76"/>
      <c r="E262" s="133">
        <f>MAX(D262:D264)</f>
        <v>0</v>
      </c>
      <c r="F262" s="182"/>
    </row>
    <row r="263" spans="1:6" s="9" customFormat="1" ht="25.5">
      <c r="A263" s="129"/>
      <c r="B263" s="150"/>
      <c r="C263" s="32" t="s">
        <v>35</v>
      </c>
      <c r="D263" s="76"/>
      <c r="E263" s="134"/>
      <c r="F263" s="182"/>
    </row>
    <row r="264" spans="1:6" s="9" customFormat="1" ht="25.5">
      <c r="A264" s="129"/>
      <c r="B264" s="150"/>
      <c r="C264" s="32" t="s">
        <v>134</v>
      </c>
      <c r="D264" s="76"/>
      <c r="E264" s="135"/>
      <c r="F264" s="182"/>
    </row>
    <row r="265" spans="1:6" s="6" customFormat="1" ht="25.5">
      <c r="A265" s="129"/>
      <c r="B265" s="149" t="s">
        <v>16</v>
      </c>
      <c r="C265" s="32" t="s">
        <v>125</v>
      </c>
      <c r="D265" s="77"/>
      <c r="E265" s="133">
        <f>MAX(D265:D272)</f>
        <v>0</v>
      </c>
      <c r="F265" s="182"/>
    </row>
    <row r="266" spans="1:6" s="6" customFormat="1" ht="25.5">
      <c r="A266" s="129"/>
      <c r="B266" s="149"/>
      <c r="C266" s="32" t="s">
        <v>126</v>
      </c>
      <c r="D266" s="77"/>
      <c r="E266" s="134"/>
      <c r="F266" s="182"/>
    </row>
    <row r="267" spans="1:6" s="6" customFormat="1" ht="25.5">
      <c r="A267" s="129"/>
      <c r="B267" s="149"/>
      <c r="C267" s="32" t="s">
        <v>127</v>
      </c>
      <c r="D267" s="77"/>
      <c r="E267" s="134"/>
      <c r="F267" s="182"/>
    </row>
    <row r="268" spans="1:6" s="6" customFormat="1" ht="25.5">
      <c r="A268" s="129"/>
      <c r="B268" s="149"/>
      <c r="C268" s="32" t="s">
        <v>128</v>
      </c>
      <c r="D268" s="77"/>
      <c r="E268" s="134"/>
      <c r="F268" s="182"/>
    </row>
    <row r="269" spans="1:6" s="6" customFormat="1" ht="25.5">
      <c r="A269" s="129"/>
      <c r="B269" s="149"/>
      <c r="C269" s="32" t="s">
        <v>129</v>
      </c>
      <c r="D269" s="78"/>
      <c r="E269" s="134"/>
      <c r="F269" s="182"/>
    </row>
    <row r="270" spans="1:6" s="6" customFormat="1" ht="25.5">
      <c r="A270" s="129"/>
      <c r="B270" s="149"/>
      <c r="C270" s="32" t="s">
        <v>130</v>
      </c>
      <c r="D270" s="78"/>
      <c r="E270" s="134"/>
      <c r="F270" s="182"/>
    </row>
    <row r="271" spans="1:6" s="6" customFormat="1" ht="25.5">
      <c r="A271" s="129"/>
      <c r="B271" s="149"/>
      <c r="C271" s="32" t="s">
        <v>131</v>
      </c>
      <c r="D271" s="78"/>
      <c r="E271" s="134"/>
      <c r="F271" s="182"/>
    </row>
    <row r="272" spans="1:6" s="6" customFormat="1" ht="25.5">
      <c r="A272" s="129"/>
      <c r="B272" s="149"/>
      <c r="C272" s="32" t="s">
        <v>132</v>
      </c>
      <c r="D272" s="78"/>
      <c r="E272" s="135"/>
      <c r="F272" s="183"/>
    </row>
    <row r="273" spans="1:6" s="9" customFormat="1" ht="15" customHeight="1">
      <c r="A273" s="53" t="s">
        <v>584</v>
      </c>
      <c r="B273" s="126" t="s">
        <v>94</v>
      </c>
      <c r="C273" s="127"/>
      <c r="D273" s="127"/>
      <c r="E273" s="127"/>
      <c r="F273" s="128"/>
    </row>
    <row r="274" spans="1:6" s="8" customFormat="1" ht="15" customHeight="1">
      <c r="A274" s="27" t="s">
        <v>585</v>
      </c>
      <c r="B274" s="126" t="s">
        <v>95</v>
      </c>
      <c r="C274" s="127"/>
      <c r="D274" s="127"/>
      <c r="E274" s="127"/>
      <c r="F274" s="128"/>
    </row>
    <row r="275" spans="1:6" s="8" customFormat="1" ht="15">
      <c r="A275" s="207" t="s">
        <v>586</v>
      </c>
      <c r="B275" s="140" t="s">
        <v>445</v>
      </c>
      <c r="C275" s="141"/>
      <c r="D275" s="97"/>
      <c r="E275" s="96"/>
      <c r="F275" s="35">
        <f>(2*D275+SUM(E276:E307))/2</f>
        <v>0</v>
      </c>
    </row>
    <row r="276" spans="1:6" s="8" customFormat="1" ht="15">
      <c r="A276" s="207"/>
      <c r="B276" s="142" t="s">
        <v>384</v>
      </c>
      <c r="C276" s="143"/>
      <c r="D276" s="143"/>
      <c r="E276" s="143"/>
      <c r="F276" s="144"/>
    </row>
    <row r="277" spans="1:6" s="8" customFormat="1" ht="15">
      <c r="A277" s="207"/>
      <c r="B277" s="130" t="s">
        <v>27</v>
      </c>
      <c r="C277" s="31" t="s">
        <v>28</v>
      </c>
      <c r="D277" s="97"/>
      <c r="E277" s="254">
        <f>MAX(D277:D278)</f>
        <v>0</v>
      </c>
      <c r="F277" s="103"/>
    </row>
    <row r="278" spans="1:6" s="8" customFormat="1" ht="15">
      <c r="A278" s="207"/>
      <c r="B278" s="130"/>
      <c r="C278" s="54" t="s">
        <v>29</v>
      </c>
      <c r="D278" s="97"/>
      <c r="E278" s="255"/>
      <c r="F278" s="103"/>
    </row>
    <row r="279" spans="1:6" s="8" customFormat="1" ht="15">
      <c r="A279" s="207"/>
      <c r="B279" s="56" t="s">
        <v>12</v>
      </c>
      <c r="C279" s="56" t="s">
        <v>4</v>
      </c>
      <c r="D279" s="97"/>
      <c r="E279" s="102">
        <f>MAX(D279)</f>
        <v>0</v>
      </c>
      <c r="F279" s="103"/>
    </row>
    <row r="280" spans="1:6" s="8" customFormat="1" ht="25.5">
      <c r="A280" s="207"/>
      <c r="B280" s="130" t="s">
        <v>96</v>
      </c>
      <c r="C280" s="63" t="s">
        <v>363</v>
      </c>
      <c r="D280" s="97"/>
      <c r="E280" s="254">
        <f>MAX(D280:D282)</f>
        <v>0</v>
      </c>
      <c r="F280" s="103"/>
    </row>
    <row r="281" spans="1:6" s="8" customFormat="1" ht="25.5">
      <c r="A281" s="207"/>
      <c r="B281" s="130"/>
      <c r="C281" s="63" t="s">
        <v>364</v>
      </c>
      <c r="D281" s="97"/>
      <c r="E281" s="256"/>
      <c r="F281" s="103"/>
    </row>
    <row r="282" spans="1:6" s="8" customFormat="1" ht="15">
      <c r="A282" s="207"/>
      <c r="B282" s="130"/>
      <c r="C282" s="56" t="s">
        <v>245</v>
      </c>
      <c r="D282" s="97"/>
      <c r="E282" s="255"/>
      <c r="F282" s="103"/>
    </row>
    <row r="283" spans="1:6" s="8" customFormat="1" ht="15">
      <c r="A283" s="207"/>
      <c r="B283" s="130" t="s">
        <v>97</v>
      </c>
      <c r="C283" s="63" t="s">
        <v>365</v>
      </c>
      <c r="D283" s="97"/>
      <c r="E283" s="254">
        <f>MAX(D283:D285)</f>
        <v>0</v>
      </c>
      <c r="F283" s="103"/>
    </row>
    <row r="284" spans="1:6" s="8" customFormat="1" ht="15">
      <c r="A284" s="207"/>
      <c r="B284" s="130"/>
      <c r="C284" s="63" t="s">
        <v>366</v>
      </c>
      <c r="D284" s="97"/>
      <c r="E284" s="256"/>
      <c r="F284" s="103"/>
    </row>
    <row r="285" spans="1:6" s="8" customFormat="1" ht="15">
      <c r="A285" s="207"/>
      <c r="B285" s="130"/>
      <c r="C285" s="56" t="s">
        <v>245</v>
      </c>
      <c r="D285" s="97"/>
      <c r="E285" s="255"/>
      <c r="F285" s="103"/>
    </row>
    <row r="286" spans="1:6" s="8" customFormat="1" ht="15">
      <c r="A286" s="207"/>
      <c r="B286" s="56" t="s">
        <v>98</v>
      </c>
      <c r="C286" s="56" t="s">
        <v>99</v>
      </c>
      <c r="D286" s="97"/>
      <c r="E286" s="102">
        <f>MAX(D286)</f>
        <v>0</v>
      </c>
      <c r="F286" s="103"/>
    </row>
    <row r="287" spans="1:6" s="8" customFormat="1" ht="15">
      <c r="A287" s="207"/>
      <c r="B287" s="130" t="s">
        <v>100</v>
      </c>
      <c r="C287" s="56" t="s">
        <v>101</v>
      </c>
      <c r="D287" s="97"/>
      <c r="E287" s="254">
        <f>MAX(D287:D289)</f>
        <v>0</v>
      </c>
      <c r="F287" s="103"/>
    </row>
    <row r="288" spans="1:6" s="8" customFormat="1" ht="15">
      <c r="A288" s="207"/>
      <c r="B288" s="130"/>
      <c r="C288" s="56" t="s">
        <v>102</v>
      </c>
      <c r="D288" s="97"/>
      <c r="E288" s="256"/>
      <c r="F288" s="103"/>
    </row>
    <row r="289" spans="1:6" s="8" customFormat="1" ht="15">
      <c r="A289" s="207"/>
      <c r="B289" s="130"/>
      <c r="C289" s="56" t="s">
        <v>103</v>
      </c>
      <c r="D289" s="97"/>
      <c r="E289" s="255"/>
      <c r="F289" s="103"/>
    </row>
    <row r="290" spans="1:6" s="8" customFormat="1" ht="102">
      <c r="A290" s="207"/>
      <c r="B290" s="130" t="s">
        <v>104</v>
      </c>
      <c r="C290" s="56" t="s">
        <v>587</v>
      </c>
      <c r="D290" s="97"/>
      <c r="E290" s="254">
        <f>MAX(D290:D291)</f>
        <v>0</v>
      </c>
      <c r="F290" s="103"/>
    </row>
    <row r="291" spans="1:6" s="8" customFormat="1" ht="102">
      <c r="A291" s="207"/>
      <c r="B291" s="130"/>
      <c r="C291" s="56" t="s">
        <v>588</v>
      </c>
      <c r="D291" s="97"/>
      <c r="E291" s="255"/>
      <c r="F291" s="103"/>
    </row>
    <row r="292" spans="1:6" s="8" customFormat="1" ht="15">
      <c r="A292" s="207"/>
      <c r="B292" s="56" t="s">
        <v>18</v>
      </c>
      <c r="C292" s="56" t="s">
        <v>105</v>
      </c>
      <c r="D292" s="97"/>
      <c r="E292" s="102">
        <f>MAX(D292)</f>
        <v>0</v>
      </c>
      <c r="F292" s="103"/>
    </row>
    <row r="293" spans="1:6" s="8" customFormat="1" ht="15">
      <c r="A293" s="207"/>
      <c r="B293" s="56" t="s">
        <v>106</v>
      </c>
      <c r="C293" s="56" t="s">
        <v>107</v>
      </c>
      <c r="D293" s="97"/>
      <c r="E293" s="102">
        <f>MAX(D293)</f>
        <v>0</v>
      </c>
      <c r="F293" s="103"/>
    </row>
    <row r="294" spans="1:6" s="9" customFormat="1" ht="25.5">
      <c r="A294" s="207"/>
      <c r="B294" s="150" t="s">
        <v>15</v>
      </c>
      <c r="C294" s="32" t="s">
        <v>133</v>
      </c>
      <c r="D294" s="76"/>
      <c r="E294" s="133">
        <f>MAX(D294:D296)</f>
        <v>0</v>
      </c>
      <c r="F294" s="106"/>
    </row>
    <row r="295" spans="1:6" s="9" customFormat="1" ht="25.5">
      <c r="A295" s="207"/>
      <c r="B295" s="150"/>
      <c r="C295" s="32" t="s">
        <v>35</v>
      </c>
      <c r="D295" s="76"/>
      <c r="E295" s="134"/>
      <c r="F295" s="106"/>
    </row>
    <row r="296" spans="1:6" s="9" customFormat="1" ht="25.5">
      <c r="A296" s="207"/>
      <c r="B296" s="150"/>
      <c r="C296" s="32" t="s">
        <v>134</v>
      </c>
      <c r="D296" s="76"/>
      <c r="E296" s="135"/>
      <c r="F296" s="106"/>
    </row>
    <row r="297" spans="1:6" s="6" customFormat="1" ht="25.5">
      <c r="A297" s="207"/>
      <c r="B297" s="132" t="s">
        <v>16</v>
      </c>
      <c r="C297" s="32" t="s">
        <v>125</v>
      </c>
      <c r="D297" s="77"/>
      <c r="E297" s="133">
        <f>MAX(D297:D304)</f>
        <v>0</v>
      </c>
      <c r="F297" s="81"/>
    </row>
    <row r="298" spans="1:6" s="6" customFormat="1" ht="25.5">
      <c r="A298" s="207"/>
      <c r="B298" s="132"/>
      <c r="C298" s="32" t="s">
        <v>126</v>
      </c>
      <c r="D298" s="77"/>
      <c r="E298" s="134"/>
      <c r="F298" s="81"/>
    </row>
    <row r="299" spans="1:6" s="6" customFormat="1" ht="25.5">
      <c r="A299" s="207"/>
      <c r="B299" s="132"/>
      <c r="C299" s="32" t="s">
        <v>127</v>
      </c>
      <c r="D299" s="77"/>
      <c r="E299" s="134"/>
      <c r="F299" s="81"/>
    </row>
    <row r="300" spans="1:6" s="6" customFormat="1" ht="25.5">
      <c r="A300" s="207"/>
      <c r="B300" s="132"/>
      <c r="C300" s="32" t="s">
        <v>128</v>
      </c>
      <c r="D300" s="77"/>
      <c r="E300" s="134"/>
      <c r="F300" s="81"/>
    </row>
    <row r="301" spans="1:6" s="6" customFormat="1" ht="25.5">
      <c r="A301" s="207"/>
      <c r="B301" s="132"/>
      <c r="C301" s="32" t="s">
        <v>129</v>
      </c>
      <c r="D301" s="78"/>
      <c r="E301" s="134"/>
      <c r="F301" s="81"/>
    </row>
    <row r="302" spans="1:6" s="6" customFormat="1" ht="25.5">
      <c r="A302" s="207"/>
      <c r="B302" s="132"/>
      <c r="C302" s="32" t="s">
        <v>130</v>
      </c>
      <c r="D302" s="78"/>
      <c r="E302" s="134"/>
      <c r="F302" s="81"/>
    </row>
    <row r="303" spans="1:6" s="6" customFormat="1" ht="25.5">
      <c r="A303" s="207"/>
      <c r="B303" s="132"/>
      <c r="C303" s="32" t="s">
        <v>131</v>
      </c>
      <c r="D303" s="78"/>
      <c r="E303" s="134"/>
      <c r="F303" s="81"/>
    </row>
    <row r="304" spans="1:6" s="6" customFormat="1" ht="25.5">
      <c r="A304" s="207"/>
      <c r="B304" s="132"/>
      <c r="C304" s="32" t="s">
        <v>132</v>
      </c>
      <c r="D304" s="78"/>
      <c r="E304" s="135"/>
      <c r="F304" s="81"/>
    </row>
    <row r="305" spans="1:6" s="8" customFormat="1" ht="25.5">
      <c r="A305" s="207"/>
      <c r="B305" s="59" t="s">
        <v>17</v>
      </c>
      <c r="C305" s="59" t="s">
        <v>1</v>
      </c>
      <c r="D305" s="97"/>
      <c r="E305" s="102">
        <f>MAX(D305)</f>
        <v>0</v>
      </c>
      <c r="F305" s="103"/>
    </row>
    <row r="306" spans="1:6" s="8" customFormat="1" ht="89.25">
      <c r="A306" s="207"/>
      <c r="B306" s="252" t="s">
        <v>108</v>
      </c>
      <c r="C306" s="51" t="s">
        <v>109</v>
      </c>
      <c r="D306" s="97"/>
      <c r="E306" s="254">
        <f>MAX(D306:D307)</f>
        <v>0</v>
      </c>
      <c r="F306" s="103"/>
    </row>
    <row r="307" spans="1:6" s="8" customFormat="1" ht="114.75">
      <c r="A307" s="207"/>
      <c r="B307" s="252"/>
      <c r="C307" s="51" t="s">
        <v>110</v>
      </c>
      <c r="D307" s="97"/>
      <c r="E307" s="255"/>
      <c r="F307" s="103"/>
    </row>
    <row r="308" spans="1:6" s="10" customFormat="1" ht="15" customHeight="1">
      <c r="A308" s="74" t="s">
        <v>589</v>
      </c>
      <c r="B308" s="178" t="s">
        <v>246</v>
      </c>
      <c r="C308" s="179"/>
      <c r="D308" s="179"/>
      <c r="E308" s="179"/>
      <c r="F308" s="180"/>
    </row>
    <row r="309" spans="1:6" s="10" customFormat="1" ht="15">
      <c r="A309" s="129" t="s">
        <v>590</v>
      </c>
      <c r="B309" s="140" t="s">
        <v>445</v>
      </c>
      <c r="C309" s="141"/>
      <c r="D309" s="99"/>
      <c r="E309" s="98"/>
      <c r="F309" s="35">
        <f>(2*D309+SUM(E310:E342))/2</f>
        <v>0</v>
      </c>
    </row>
    <row r="310" spans="1:6" s="10" customFormat="1" ht="15">
      <c r="A310" s="129"/>
      <c r="B310" s="184" t="s">
        <v>384</v>
      </c>
      <c r="C310" s="185"/>
      <c r="D310" s="185"/>
      <c r="E310" s="185"/>
      <c r="F310" s="186"/>
    </row>
    <row r="311" spans="1:6" s="10" customFormat="1" ht="25.5">
      <c r="A311" s="129"/>
      <c r="B311" s="42" t="s">
        <v>247</v>
      </c>
      <c r="C311" s="42" t="s">
        <v>248</v>
      </c>
      <c r="D311" s="99"/>
      <c r="E311" s="102">
        <f>MAX(D311)</f>
        <v>0</v>
      </c>
      <c r="F311" s="189"/>
    </row>
    <row r="312" spans="1:6" s="10" customFormat="1" ht="15">
      <c r="A312" s="129"/>
      <c r="B312" s="131" t="s">
        <v>27</v>
      </c>
      <c r="C312" s="37" t="s">
        <v>28</v>
      </c>
      <c r="D312" s="99"/>
      <c r="E312" s="254">
        <f>MAX(D312:D313)</f>
        <v>0</v>
      </c>
      <c r="F312" s="190"/>
    </row>
    <row r="313" spans="1:6" s="10" customFormat="1" ht="15">
      <c r="A313" s="129"/>
      <c r="B313" s="131"/>
      <c r="C313" s="49" t="s">
        <v>29</v>
      </c>
      <c r="D313" s="99"/>
      <c r="E313" s="255"/>
      <c r="F313" s="190"/>
    </row>
    <row r="314" spans="1:6" s="10" customFormat="1" ht="15">
      <c r="A314" s="129"/>
      <c r="B314" s="55" t="s">
        <v>12</v>
      </c>
      <c r="C314" s="55" t="s">
        <v>4</v>
      </c>
      <c r="D314" s="99"/>
      <c r="E314" s="102">
        <f>MAX(D314)</f>
        <v>0</v>
      </c>
      <c r="F314" s="190"/>
    </row>
    <row r="315" spans="1:6" s="10" customFormat="1" ht="25.5">
      <c r="A315" s="129"/>
      <c r="B315" s="131" t="s">
        <v>96</v>
      </c>
      <c r="C315" s="63" t="s">
        <v>363</v>
      </c>
      <c r="D315" s="99"/>
      <c r="E315" s="254">
        <f>MAX(D315:D317)</f>
        <v>0</v>
      </c>
      <c r="F315" s="190"/>
    </row>
    <row r="316" spans="1:6" s="10" customFormat="1" ht="25.5">
      <c r="A316" s="129"/>
      <c r="B316" s="131"/>
      <c r="C316" s="63" t="s">
        <v>364</v>
      </c>
      <c r="D316" s="99"/>
      <c r="E316" s="256"/>
      <c r="F316" s="190"/>
    </row>
    <row r="317" spans="1:6" s="10" customFormat="1" ht="15">
      <c r="A317" s="129"/>
      <c r="B317" s="131"/>
      <c r="C317" s="55" t="s">
        <v>245</v>
      </c>
      <c r="D317" s="99"/>
      <c r="E317" s="255"/>
      <c r="F317" s="190"/>
    </row>
    <row r="318" spans="1:6" s="10" customFormat="1" ht="15">
      <c r="A318" s="129"/>
      <c r="B318" s="131" t="s">
        <v>97</v>
      </c>
      <c r="C318" s="63" t="s">
        <v>365</v>
      </c>
      <c r="D318" s="99"/>
      <c r="E318" s="254">
        <f>MAX(D318:D320)</f>
        <v>0</v>
      </c>
      <c r="F318" s="190"/>
    </row>
    <row r="319" spans="1:6" s="10" customFormat="1" ht="15">
      <c r="A319" s="129"/>
      <c r="B319" s="131"/>
      <c r="C319" s="63" t="s">
        <v>366</v>
      </c>
      <c r="D319" s="99"/>
      <c r="E319" s="256"/>
      <c r="F319" s="190"/>
    </row>
    <row r="320" spans="1:6" s="10" customFormat="1" ht="15">
      <c r="A320" s="129"/>
      <c r="B320" s="131"/>
      <c r="C320" s="55" t="s">
        <v>245</v>
      </c>
      <c r="D320" s="99"/>
      <c r="E320" s="255"/>
      <c r="F320" s="190"/>
    </row>
    <row r="321" spans="1:6" s="10" customFormat="1" ht="15">
      <c r="A321" s="129"/>
      <c r="B321" s="55" t="s">
        <v>98</v>
      </c>
      <c r="C321" s="55" t="s">
        <v>99</v>
      </c>
      <c r="D321" s="99"/>
      <c r="E321" s="102">
        <f>MAX(D321)</f>
        <v>0</v>
      </c>
      <c r="F321" s="190"/>
    </row>
    <row r="322" spans="1:6" s="10" customFormat="1" ht="15">
      <c r="A322" s="129"/>
      <c r="B322" s="131" t="s">
        <v>100</v>
      </c>
      <c r="C322" s="55" t="s">
        <v>101</v>
      </c>
      <c r="D322" s="99"/>
      <c r="E322" s="254">
        <f>MAX(D322:D324)</f>
        <v>0</v>
      </c>
      <c r="F322" s="190"/>
    </row>
    <row r="323" spans="1:6" s="10" customFormat="1" ht="15">
      <c r="A323" s="129"/>
      <c r="B323" s="131"/>
      <c r="C323" s="55" t="s">
        <v>102</v>
      </c>
      <c r="D323" s="99"/>
      <c r="E323" s="256"/>
      <c r="F323" s="190"/>
    </row>
    <row r="324" spans="1:6" s="10" customFormat="1" ht="15">
      <c r="A324" s="129"/>
      <c r="B324" s="131"/>
      <c r="C324" s="55" t="s">
        <v>103</v>
      </c>
      <c r="D324" s="99"/>
      <c r="E324" s="255"/>
      <c r="F324" s="190"/>
    </row>
    <row r="325" spans="1:6" s="10" customFormat="1" ht="102">
      <c r="A325" s="129"/>
      <c r="B325" s="131" t="s">
        <v>104</v>
      </c>
      <c r="C325" s="55" t="s">
        <v>587</v>
      </c>
      <c r="D325" s="99"/>
      <c r="E325" s="254">
        <f>MAX(D325:D326)</f>
        <v>0</v>
      </c>
      <c r="F325" s="190"/>
    </row>
    <row r="326" spans="1:6" s="10" customFormat="1" ht="102">
      <c r="A326" s="129"/>
      <c r="B326" s="131"/>
      <c r="C326" s="55" t="s">
        <v>588</v>
      </c>
      <c r="D326" s="99"/>
      <c r="E326" s="255"/>
      <c r="F326" s="190"/>
    </row>
    <row r="327" spans="1:6" s="10" customFormat="1" ht="15">
      <c r="A327" s="129"/>
      <c r="B327" s="55" t="s">
        <v>18</v>
      </c>
      <c r="C327" s="55" t="s">
        <v>105</v>
      </c>
      <c r="D327" s="99"/>
      <c r="E327" s="102">
        <f>MAX(D327)</f>
        <v>0</v>
      </c>
      <c r="F327" s="190"/>
    </row>
    <row r="328" spans="1:6" s="10" customFormat="1" ht="15">
      <c r="A328" s="129"/>
      <c r="B328" s="55" t="s">
        <v>106</v>
      </c>
      <c r="C328" s="55" t="s">
        <v>107</v>
      </c>
      <c r="D328" s="99"/>
      <c r="E328" s="102">
        <f>MAX(D328)</f>
        <v>0</v>
      </c>
      <c r="F328" s="190"/>
    </row>
    <row r="329" spans="1:6" s="11" customFormat="1" ht="25.5">
      <c r="A329" s="129"/>
      <c r="B329" s="150" t="s">
        <v>15</v>
      </c>
      <c r="C329" s="32" t="s">
        <v>133</v>
      </c>
      <c r="D329" s="86"/>
      <c r="E329" s="133">
        <f>MAX(D329:D331)</f>
        <v>0</v>
      </c>
      <c r="F329" s="190"/>
    </row>
    <row r="330" spans="1:6" s="11" customFormat="1" ht="25.5">
      <c r="A330" s="129"/>
      <c r="B330" s="150"/>
      <c r="C330" s="32" t="s">
        <v>35</v>
      </c>
      <c r="D330" s="86"/>
      <c r="E330" s="134"/>
      <c r="F330" s="190"/>
    </row>
    <row r="331" spans="1:6" s="11" customFormat="1" ht="25.5">
      <c r="A331" s="129"/>
      <c r="B331" s="150"/>
      <c r="C331" s="32" t="s">
        <v>134</v>
      </c>
      <c r="D331" s="86"/>
      <c r="E331" s="135"/>
      <c r="F331" s="190"/>
    </row>
    <row r="332" spans="1:6" s="7" customFormat="1" ht="25.5">
      <c r="A332" s="129"/>
      <c r="B332" s="149" t="s">
        <v>16</v>
      </c>
      <c r="C332" s="32" t="s">
        <v>125</v>
      </c>
      <c r="D332" s="87"/>
      <c r="E332" s="133">
        <f>MAX(D332:D339)</f>
        <v>0</v>
      </c>
      <c r="F332" s="190"/>
    </row>
    <row r="333" spans="1:6" s="7" customFormat="1" ht="25.5">
      <c r="A333" s="129"/>
      <c r="B333" s="149"/>
      <c r="C333" s="32" t="s">
        <v>126</v>
      </c>
      <c r="D333" s="87"/>
      <c r="E333" s="134"/>
      <c r="F333" s="190"/>
    </row>
    <row r="334" spans="1:6" s="7" customFormat="1" ht="25.5">
      <c r="A334" s="129"/>
      <c r="B334" s="149"/>
      <c r="C334" s="32" t="s">
        <v>127</v>
      </c>
      <c r="D334" s="87"/>
      <c r="E334" s="134"/>
      <c r="F334" s="190"/>
    </row>
    <row r="335" spans="1:6" s="7" customFormat="1" ht="25.5">
      <c r="A335" s="129"/>
      <c r="B335" s="149"/>
      <c r="C335" s="32" t="s">
        <v>128</v>
      </c>
      <c r="D335" s="87"/>
      <c r="E335" s="134"/>
      <c r="F335" s="190"/>
    </row>
    <row r="336" spans="1:6" s="7" customFormat="1" ht="25.5">
      <c r="A336" s="129"/>
      <c r="B336" s="149"/>
      <c r="C336" s="32" t="s">
        <v>129</v>
      </c>
      <c r="D336" s="79"/>
      <c r="E336" s="134"/>
      <c r="F336" s="190"/>
    </row>
    <row r="337" spans="1:6" s="7" customFormat="1" ht="25.5">
      <c r="A337" s="129"/>
      <c r="B337" s="149"/>
      <c r="C337" s="32" t="s">
        <v>130</v>
      </c>
      <c r="D337" s="79"/>
      <c r="E337" s="134"/>
      <c r="F337" s="190"/>
    </row>
    <row r="338" spans="1:6" s="7" customFormat="1" ht="25.5">
      <c r="A338" s="129"/>
      <c r="B338" s="149"/>
      <c r="C338" s="32" t="s">
        <v>131</v>
      </c>
      <c r="D338" s="79"/>
      <c r="E338" s="134"/>
      <c r="F338" s="190"/>
    </row>
    <row r="339" spans="1:6" s="7" customFormat="1" ht="25.5">
      <c r="A339" s="129"/>
      <c r="B339" s="149"/>
      <c r="C339" s="32" t="s">
        <v>132</v>
      </c>
      <c r="D339" s="79"/>
      <c r="E339" s="135"/>
      <c r="F339" s="190"/>
    </row>
    <row r="340" spans="1:6" s="10" customFormat="1" ht="25.5">
      <c r="A340" s="129"/>
      <c r="B340" s="58" t="s">
        <v>17</v>
      </c>
      <c r="C340" s="58" t="s">
        <v>1</v>
      </c>
      <c r="D340" s="99"/>
      <c r="E340" s="102">
        <f>MAX(D340)</f>
        <v>0</v>
      </c>
      <c r="F340" s="190"/>
    </row>
    <row r="341" spans="1:6" s="10" customFormat="1" ht="89.25">
      <c r="A341" s="129"/>
      <c r="B341" s="253" t="s">
        <v>108</v>
      </c>
      <c r="C341" s="52" t="s">
        <v>109</v>
      </c>
      <c r="D341" s="99"/>
      <c r="E341" s="254">
        <f>MAX(D341:D342)</f>
        <v>0</v>
      </c>
      <c r="F341" s="190"/>
    </row>
    <row r="342" spans="1:6" s="10" customFormat="1" ht="114.75">
      <c r="A342" s="129"/>
      <c r="B342" s="253"/>
      <c r="C342" s="52" t="s">
        <v>110</v>
      </c>
      <c r="D342" s="99"/>
      <c r="E342" s="255"/>
      <c r="F342" s="191"/>
    </row>
    <row r="345" spans="1:6" ht="12.75">
      <c r="A345" s="225" t="s">
        <v>8</v>
      </c>
      <c r="B345" s="225"/>
      <c r="C345" s="225"/>
      <c r="D345" s="225"/>
      <c r="E345" s="225"/>
      <c r="F345" s="225"/>
    </row>
  </sheetData>
  <sheetProtection/>
  <mergeCells count="201">
    <mergeCell ref="E322:E324"/>
    <mergeCell ref="E325:E326"/>
    <mergeCell ref="E329:E331"/>
    <mergeCell ref="E332:E339"/>
    <mergeCell ref="E341:E342"/>
    <mergeCell ref="F311:F342"/>
    <mergeCell ref="E294:E296"/>
    <mergeCell ref="E297:E304"/>
    <mergeCell ref="E306:E307"/>
    <mergeCell ref="B308:F308"/>
    <mergeCell ref="B309:C309"/>
    <mergeCell ref="B310:F310"/>
    <mergeCell ref="E312:E313"/>
    <mergeCell ref="E315:E317"/>
    <mergeCell ref="E318:E320"/>
    <mergeCell ref="B274:F274"/>
    <mergeCell ref="B273:F273"/>
    <mergeCell ref="B275:C275"/>
    <mergeCell ref="B276:F276"/>
    <mergeCell ref="E277:E278"/>
    <mergeCell ref="E280:E282"/>
    <mergeCell ref="E283:E285"/>
    <mergeCell ref="E287:E289"/>
    <mergeCell ref="E290:E291"/>
    <mergeCell ref="E38:E45"/>
    <mergeCell ref="F35:F45"/>
    <mergeCell ref="B47:F47"/>
    <mergeCell ref="E48:E50"/>
    <mergeCell ref="E51:E58"/>
    <mergeCell ref="F48:F58"/>
    <mergeCell ref="B60:F60"/>
    <mergeCell ref="B59:F59"/>
    <mergeCell ref="B61:C61"/>
    <mergeCell ref="A309:A342"/>
    <mergeCell ref="B312:B313"/>
    <mergeCell ref="B315:B317"/>
    <mergeCell ref="B318:B320"/>
    <mergeCell ref="B322:B324"/>
    <mergeCell ref="B325:B326"/>
    <mergeCell ref="B329:B331"/>
    <mergeCell ref="B332:B339"/>
    <mergeCell ref="B341:B342"/>
    <mergeCell ref="A275:A307"/>
    <mergeCell ref="B277:B278"/>
    <mergeCell ref="B280:B282"/>
    <mergeCell ref="B283:B285"/>
    <mergeCell ref="B287:B289"/>
    <mergeCell ref="B290:B291"/>
    <mergeCell ref="B294:B296"/>
    <mergeCell ref="B297:B304"/>
    <mergeCell ref="B306:B307"/>
    <mergeCell ref="B251:F251"/>
    <mergeCell ref="B253:F253"/>
    <mergeCell ref="B252:C252"/>
    <mergeCell ref="F254:F272"/>
    <mergeCell ref="E262:E264"/>
    <mergeCell ref="E265:E272"/>
    <mergeCell ref="A224:A236"/>
    <mergeCell ref="B226:B228"/>
    <mergeCell ref="B229:B236"/>
    <mergeCell ref="A238:A250"/>
    <mergeCell ref="B239:C239"/>
    <mergeCell ref="B240:B242"/>
    <mergeCell ref="B243:B250"/>
    <mergeCell ref="A252:A272"/>
    <mergeCell ref="B262:B264"/>
    <mergeCell ref="B265:B272"/>
    <mergeCell ref="B223:F223"/>
    <mergeCell ref="B225:F225"/>
    <mergeCell ref="E226:E228"/>
    <mergeCell ref="E229:E236"/>
    <mergeCell ref="F226:F236"/>
    <mergeCell ref="B237:F237"/>
    <mergeCell ref="B238:C238"/>
    <mergeCell ref="E240:E242"/>
    <mergeCell ref="E243:E250"/>
    <mergeCell ref="F240:F250"/>
    <mergeCell ref="B224:C224"/>
    <mergeCell ref="B199:B206"/>
    <mergeCell ref="B193:F193"/>
    <mergeCell ref="B192:F192"/>
    <mergeCell ref="B195:F195"/>
    <mergeCell ref="B194:C194"/>
    <mergeCell ref="E196:E198"/>
    <mergeCell ref="E199:E206"/>
    <mergeCell ref="F196:F206"/>
    <mergeCell ref="A210:A222"/>
    <mergeCell ref="B211:C211"/>
    <mergeCell ref="B212:B214"/>
    <mergeCell ref="B215:B222"/>
    <mergeCell ref="B208:C208"/>
    <mergeCell ref="B209:F209"/>
    <mergeCell ref="B210:C210"/>
    <mergeCell ref="E212:E214"/>
    <mergeCell ref="E215:E222"/>
    <mergeCell ref="F212:F222"/>
    <mergeCell ref="B150:F150"/>
    <mergeCell ref="E151:E153"/>
    <mergeCell ref="E154:E161"/>
    <mergeCell ref="F151:F161"/>
    <mergeCell ref="B207:F207"/>
    <mergeCell ref="A163:A175"/>
    <mergeCell ref="B165:B167"/>
    <mergeCell ref="B168:B175"/>
    <mergeCell ref="A177:A191"/>
    <mergeCell ref="B181:B183"/>
    <mergeCell ref="B184:B191"/>
    <mergeCell ref="B164:F164"/>
    <mergeCell ref="B163:C163"/>
    <mergeCell ref="E165:E167"/>
    <mergeCell ref="E168:E175"/>
    <mergeCell ref="F165:F175"/>
    <mergeCell ref="B176:F176"/>
    <mergeCell ref="B178:F178"/>
    <mergeCell ref="B177:C177"/>
    <mergeCell ref="E181:E183"/>
    <mergeCell ref="E184:E191"/>
    <mergeCell ref="F179:F191"/>
    <mergeCell ref="A194:A206"/>
    <mergeCell ref="B196:B198"/>
    <mergeCell ref="B162:F162"/>
    <mergeCell ref="A116:A133"/>
    <mergeCell ref="B123:B125"/>
    <mergeCell ref="B126:B133"/>
    <mergeCell ref="A135:A147"/>
    <mergeCell ref="B137:B139"/>
    <mergeCell ref="B140:B147"/>
    <mergeCell ref="B115:F115"/>
    <mergeCell ref="B116:C116"/>
    <mergeCell ref="E123:E125"/>
    <mergeCell ref="E126:E133"/>
    <mergeCell ref="B117:F117"/>
    <mergeCell ref="F118:F133"/>
    <mergeCell ref="B134:F134"/>
    <mergeCell ref="B135:C135"/>
    <mergeCell ref="B136:F136"/>
    <mergeCell ref="F137:F147"/>
    <mergeCell ref="E137:E139"/>
    <mergeCell ref="E140:E147"/>
    <mergeCell ref="A149:A161"/>
    <mergeCell ref="B151:B153"/>
    <mergeCell ref="B154:B161"/>
    <mergeCell ref="B148:F148"/>
    <mergeCell ref="B149:C149"/>
    <mergeCell ref="A97:A114"/>
    <mergeCell ref="B104:B106"/>
    <mergeCell ref="B107:B114"/>
    <mergeCell ref="B96:F96"/>
    <mergeCell ref="B97:C97"/>
    <mergeCell ref="B98:F98"/>
    <mergeCell ref="E104:E106"/>
    <mergeCell ref="E107:E114"/>
    <mergeCell ref="F99:F114"/>
    <mergeCell ref="B6:F6"/>
    <mergeCell ref="B34:F34"/>
    <mergeCell ref="E35:E37"/>
    <mergeCell ref="A79:A95"/>
    <mergeCell ref="B48:B50"/>
    <mergeCell ref="B51:B58"/>
    <mergeCell ref="A33:A45"/>
    <mergeCell ref="B33:C33"/>
    <mergeCell ref="B35:B37"/>
    <mergeCell ref="B38:B45"/>
    <mergeCell ref="A46:A58"/>
    <mergeCell ref="B46:C46"/>
    <mergeCell ref="A20:A32"/>
    <mergeCell ref="A61:A77"/>
    <mergeCell ref="B67:B69"/>
    <mergeCell ref="B70:B77"/>
    <mergeCell ref="B62:F62"/>
    <mergeCell ref="F63:F77"/>
    <mergeCell ref="E67:E69"/>
    <mergeCell ref="E70:E77"/>
    <mergeCell ref="B78:F78"/>
    <mergeCell ref="B79:C79"/>
    <mergeCell ref="B85:B87"/>
    <mergeCell ref="B88:B95"/>
    <mergeCell ref="A345:F345"/>
    <mergeCell ref="A2:F2"/>
    <mergeCell ref="A3:F3"/>
    <mergeCell ref="A1:F1"/>
    <mergeCell ref="B5:F5"/>
    <mergeCell ref="B8:F8"/>
    <mergeCell ref="F9:F19"/>
    <mergeCell ref="E9:E11"/>
    <mergeCell ref="E12:E19"/>
    <mergeCell ref="B21:F21"/>
    <mergeCell ref="E22:E24"/>
    <mergeCell ref="E25:E32"/>
    <mergeCell ref="F22:F32"/>
    <mergeCell ref="B20:C20"/>
    <mergeCell ref="B22:B24"/>
    <mergeCell ref="B25:B32"/>
    <mergeCell ref="B80:F80"/>
    <mergeCell ref="E85:E87"/>
    <mergeCell ref="E88:E95"/>
    <mergeCell ref="F81:F95"/>
    <mergeCell ref="A7:A19"/>
    <mergeCell ref="B7:C7"/>
    <mergeCell ref="B9:B11"/>
    <mergeCell ref="B12:B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92"/>
  <sheetViews>
    <sheetView zoomScale="80" zoomScaleNormal="80" zoomScalePageLayoutView="0" workbookViewId="0" topLeftCell="A1">
      <selection activeCell="A3" sqref="A3:F3"/>
    </sheetView>
  </sheetViews>
  <sheetFormatPr defaultColWidth="49.57421875" defaultRowHeight="12.75"/>
  <cols>
    <col min="1" max="1" width="14.28125" style="4" customWidth="1"/>
    <col min="2" max="3" width="42.8515625" style="3" customWidth="1"/>
    <col min="4" max="4" width="24.28125" style="19" customWidth="1"/>
    <col min="5" max="5" width="24.28125" style="21" customWidth="1"/>
    <col min="6" max="6" width="24.28125" style="19" customWidth="1"/>
    <col min="7" max="16384" width="49.57421875" style="3" customWidth="1"/>
  </cols>
  <sheetData>
    <row r="1" spans="1:6" ht="15">
      <c r="A1" s="204" t="s">
        <v>45</v>
      </c>
      <c r="B1" s="204"/>
      <c r="C1" s="204"/>
      <c r="D1" s="204"/>
      <c r="E1" s="204"/>
      <c r="F1" s="204"/>
    </row>
    <row r="2" spans="1:6" ht="15">
      <c r="A2" s="214" t="s">
        <v>380</v>
      </c>
      <c r="B2" s="214"/>
      <c r="C2" s="214"/>
      <c r="D2" s="214"/>
      <c r="E2" s="214"/>
      <c r="F2" s="214"/>
    </row>
    <row r="3" spans="1:6" ht="14.25">
      <c r="A3" s="148" t="s">
        <v>301</v>
      </c>
      <c r="B3" s="148"/>
      <c r="C3" s="148"/>
      <c r="D3" s="148"/>
      <c r="E3" s="148"/>
      <c r="F3" s="148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5" t="s">
        <v>7</v>
      </c>
    </row>
    <row r="5" spans="1:6" s="23" customFormat="1" ht="15" customHeight="1">
      <c r="A5" s="17" t="s">
        <v>591</v>
      </c>
      <c r="B5" s="126" t="s">
        <v>111</v>
      </c>
      <c r="C5" s="127"/>
      <c r="D5" s="127"/>
      <c r="E5" s="127"/>
      <c r="F5" s="128"/>
    </row>
    <row r="6" spans="1:6" s="23" customFormat="1" ht="15" customHeight="1">
      <c r="A6" s="17" t="s">
        <v>592</v>
      </c>
      <c r="B6" s="178" t="s">
        <v>593</v>
      </c>
      <c r="C6" s="179"/>
      <c r="D6" s="179"/>
      <c r="E6" s="179"/>
      <c r="F6" s="180"/>
    </row>
    <row r="7" spans="1:6" s="23" customFormat="1" ht="15" customHeight="1">
      <c r="A7" s="17" t="s">
        <v>594</v>
      </c>
      <c r="B7" s="178" t="s">
        <v>249</v>
      </c>
      <c r="C7" s="179"/>
      <c r="D7" s="179"/>
      <c r="E7" s="179"/>
      <c r="F7" s="180"/>
    </row>
    <row r="8" spans="1:6" s="23" customFormat="1" ht="15">
      <c r="A8" s="257" t="s">
        <v>330</v>
      </c>
      <c r="B8" s="264" t="s">
        <v>335</v>
      </c>
      <c r="C8" s="264"/>
      <c r="D8" s="108"/>
      <c r="E8" s="115"/>
      <c r="F8" s="35">
        <f>(2*D8+SUM(E9:E10))/2</f>
        <v>0</v>
      </c>
    </row>
    <row r="9" spans="1:6" s="23" customFormat="1" ht="15">
      <c r="A9" s="257"/>
      <c r="B9" s="178" t="s">
        <v>595</v>
      </c>
      <c r="C9" s="179"/>
      <c r="D9" s="179"/>
      <c r="E9" s="179"/>
      <c r="F9" s="180"/>
    </row>
    <row r="10" spans="1:6" s="23" customFormat="1" ht="25.5">
      <c r="A10" s="257"/>
      <c r="B10" s="58" t="s">
        <v>247</v>
      </c>
      <c r="C10" s="49" t="s">
        <v>250</v>
      </c>
      <c r="D10" s="108"/>
      <c r="E10" s="119">
        <f>MAX(D10)</f>
        <v>0</v>
      </c>
      <c r="F10" s="115"/>
    </row>
    <row r="11" spans="1:6" s="23" customFormat="1" ht="15" customHeight="1">
      <c r="A11" s="257" t="s">
        <v>331</v>
      </c>
      <c r="B11" s="264" t="s">
        <v>335</v>
      </c>
      <c r="C11" s="264"/>
      <c r="D11" s="108"/>
      <c r="E11" s="115"/>
      <c r="F11" s="35">
        <f>(2*D11+SUM(E12:E13))/2</f>
        <v>0</v>
      </c>
    </row>
    <row r="12" spans="1:6" s="23" customFormat="1" ht="15">
      <c r="A12" s="257"/>
      <c r="B12" s="178" t="s">
        <v>595</v>
      </c>
      <c r="C12" s="179"/>
      <c r="D12" s="179"/>
      <c r="E12" s="179"/>
      <c r="F12" s="180"/>
    </row>
    <row r="13" spans="1:6" s="23" customFormat="1" ht="25.5">
      <c r="A13" s="257"/>
      <c r="B13" s="58" t="s">
        <v>247</v>
      </c>
      <c r="C13" s="49" t="s">
        <v>250</v>
      </c>
      <c r="D13" s="108"/>
      <c r="E13" s="119">
        <f>MAX(D13)</f>
        <v>0</v>
      </c>
      <c r="F13" s="115"/>
    </row>
    <row r="14" spans="1:6" s="23" customFormat="1" ht="15">
      <c r="A14" s="257" t="s">
        <v>332</v>
      </c>
      <c r="B14" s="264" t="s">
        <v>335</v>
      </c>
      <c r="C14" s="264"/>
      <c r="D14" s="108"/>
      <c r="E14" s="115"/>
      <c r="F14" s="35">
        <f>(2*D14+SUM(E15:E16))/2</f>
        <v>0</v>
      </c>
    </row>
    <row r="15" spans="1:6" s="23" customFormat="1" ht="15">
      <c r="A15" s="257"/>
      <c r="B15" s="178" t="s">
        <v>595</v>
      </c>
      <c r="C15" s="179"/>
      <c r="D15" s="179"/>
      <c r="E15" s="179"/>
      <c r="F15" s="180"/>
    </row>
    <row r="16" spans="1:6" s="23" customFormat="1" ht="25.5">
      <c r="A16" s="257"/>
      <c r="B16" s="58" t="s">
        <v>247</v>
      </c>
      <c r="C16" s="49" t="s">
        <v>250</v>
      </c>
      <c r="D16" s="108"/>
      <c r="E16" s="119">
        <f>MAX(D16)</f>
        <v>0</v>
      </c>
      <c r="F16" s="115"/>
    </row>
    <row r="17" spans="1:6" s="23" customFormat="1" ht="15">
      <c r="A17" s="257" t="s">
        <v>333</v>
      </c>
      <c r="B17" s="264" t="s">
        <v>335</v>
      </c>
      <c r="C17" s="264"/>
      <c r="D17" s="108"/>
      <c r="E17" s="115"/>
      <c r="F17" s="35">
        <f>(2*D17+SUM(E18:E19))/2</f>
        <v>0</v>
      </c>
    </row>
    <row r="18" spans="1:6" s="23" customFormat="1" ht="15">
      <c r="A18" s="257"/>
      <c r="B18" s="178" t="s">
        <v>595</v>
      </c>
      <c r="C18" s="179"/>
      <c r="D18" s="179"/>
      <c r="E18" s="179"/>
      <c r="F18" s="180"/>
    </row>
    <row r="19" spans="1:6" s="23" customFormat="1" ht="25.5">
      <c r="A19" s="257"/>
      <c r="B19" s="58" t="s">
        <v>247</v>
      </c>
      <c r="C19" s="49" t="s">
        <v>250</v>
      </c>
      <c r="D19" s="108"/>
      <c r="E19" s="119">
        <f>MAX(D19)</f>
        <v>0</v>
      </c>
      <c r="F19" s="115"/>
    </row>
    <row r="20" spans="1:6" s="23" customFormat="1" ht="15" customHeight="1">
      <c r="A20" s="257" t="s">
        <v>334</v>
      </c>
      <c r="B20" s="264" t="s">
        <v>251</v>
      </c>
      <c r="C20" s="264"/>
      <c r="D20" s="108"/>
      <c r="E20" s="115"/>
      <c r="F20" s="35">
        <f>(2*D20+SUM(E21:E22))/2</f>
        <v>0</v>
      </c>
    </row>
    <row r="21" spans="1:6" s="23" customFormat="1" ht="15">
      <c r="A21" s="257"/>
      <c r="B21" s="178" t="s">
        <v>595</v>
      </c>
      <c r="C21" s="179"/>
      <c r="D21" s="179"/>
      <c r="E21" s="179"/>
      <c r="F21" s="180"/>
    </row>
    <row r="22" spans="1:6" s="23" customFormat="1" ht="25.5">
      <c r="A22" s="257"/>
      <c r="B22" s="58" t="s">
        <v>247</v>
      </c>
      <c r="C22" s="49" t="s">
        <v>250</v>
      </c>
      <c r="D22" s="108"/>
      <c r="E22" s="119">
        <f>MAX(D22)</f>
        <v>0</v>
      </c>
      <c r="F22" s="115"/>
    </row>
    <row r="23" spans="1:6" s="23" customFormat="1" ht="15" customHeight="1">
      <c r="A23" s="265" t="s">
        <v>367</v>
      </c>
      <c r="B23" s="266" t="s">
        <v>368</v>
      </c>
      <c r="C23" s="266"/>
      <c r="D23" s="108"/>
      <c r="E23" s="115"/>
      <c r="F23" s="35">
        <f>(2*D23+SUM(E24:E25))/2</f>
        <v>0</v>
      </c>
    </row>
    <row r="24" spans="1:6" s="23" customFormat="1" ht="15">
      <c r="A24" s="265"/>
      <c r="B24" s="269" t="s">
        <v>595</v>
      </c>
      <c r="C24" s="270"/>
      <c r="D24" s="270"/>
      <c r="E24" s="270"/>
      <c r="F24" s="271"/>
    </row>
    <row r="25" spans="1:6" s="23" customFormat="1" ht="25.5">
      <c r="A25" s="265"/>
      <c r="B25" s="101" t="s">
        <v>247</v>
      </c>
      <c r="C25" s="101" t="s">
        <v>250</v>
      </c>
      <c r="D25" s="108"/>
      <c r="E25" s="119">
        <f>MAX(D25)</f>
        <v>0</v>
      </c>
      <c r="F25" s="115"/>
    </row>
    <row r="26" spans="1:6" s="23" customFormat="1" ht="15" customHeight="1">
      <c r="A26" s="17" t="s">
        <v>596</v>
      </c>
      <c r="B26" s="178" t="s">
        <v>336</v>
      </c>
      <c r="C26" s="179"/>
      <c r="D26" s="179"/>
      <c r="E26" s="179"/>
      <c r="F26" s="180"/>
    </row>
    <row r="27" spans="1:6" s="23" customFormat="1" ht="15">
      <c r="A27" s="257" t="s">
        <v>342</v>
      </c>
      <c r="B27" s="264" t="s">
        <v>337</v>
      </c>
      <c r="C27" s="264"/>
      <c r="D27" s="108"/>
      <c r="E27" s="115"/>
      <c r="F27" s="35">
        <f>(2*D27+SUM(E28:E29))/2</f>
        <v>0</v>
      </c>
    </row>
    <row r="28" spans="1:6" s="23" customFormat="1" ht="15">
      <c r="A28" s="257"/>
      <c r="B28" s="178" t="s">
        <v>595</v>
      </c>
      <c r="C28" s="179"/>
      <c r="D28" s="179"/>
      <c r="E28" s="179"/>
      <c r="F28" s="180"/>
    </row>
    <row r="29" spans="1:6" s="23" customFormat="1" ht="25.5">
      <c r="A29" s="257"/>
      <c r="B29" s="58" t="s">
        <v>247</v>
      </c>
      <c r="C29" s="49" t="s">
        <v>250</v>
      </c>
      <c r="D29" s="108"/>
      <c r="E29" s="119">
        <f>MAX(D29)</f>
        <v>0</v>
      </c>
      <c r="F29" s="115"/>
    </row>
    <row r="30" spans="1:6" s="23" customFormat="1" ht="15" customHeight="1">
      <c r="A30" s="257" t="s">
        <v>343</v>
      </c>
      <c r="B30" s="264" t="s">
        <v>338</v>
      </c>
      <c r="C30" s="264"/>
      <c r="D30" s="108"/>
      <c r="E30" s="115"/>
      <c r="F30" s="35">
        <f>(2*D30+SUM(E31:E32))/2</f>
        <v>0</v>
      </c>
    </row>
    <row r="31" spans="1:6" s="23" customFormat="1" ht="15">
      <c r="A31" s="257"/>
      <c r="B31" s="178" t="s">
        <v>595</v>
      </c>
      <c r="C31" s="179"/>
      <c r="D31" s="179"/>
      <c r="E31" s="179"/>
      <c r="F31" s="180"/>
    </row>
    <row r="32" spans="1:6" s="23" customFormat="1" ht="25.5">
      <c r="A32" s="257"/>
      <c r="B32" s="58" t="s">
        <v>247</v>
      </c>
      <c r="C32" s="49" t="s">
        <v>250</v>
      </c>
      <c r="D32" s="108"/>
      <c r="E32" s="119">
        <f>MAX(D32)</f>
        <v>0</v>
      </c>
      <c r="F32" s="115"/>
    </row>
    <row r="33" spans="1:6" s="23" customFormat="1" ht="15">
      <c r="A33" s="257" t="s">
        <v>344</v>
      </c>
      <c r="B33" s="264" t="s">
        <v>339</v>
      </c>
      <c r="C33" s="264"/>
      <c r="D33" s="108"/>
      <c r="E33" s="115"/>
      <c r="F33" s="35">
        <f>(2*D33+SUM(E34:E35))/2</f>
        <v>0</v>
      </c>
    </row>
    <row r="34" spans="1:6" s="23" customFormat="1" ht="15">
      <c r="A34" s="257"/>
      <c r="B34" s="178" t="s">
        <v>595</v>
      </c>
      <c r="C34" s="179"/>
      <c r="D34" s="179"/>
      <c r="E34" s="179"/>
      <c r="F34" s="180"/>
    </row>
    <row r="35" spans="1:6" s="23" customFormat="1" ht="25.5">
      <c r="A35" s="257"/>
      <c r="B35" s="58" t="s">
        <v>247</v>
      </c>
      <c r="C35" s="49" t="s">
        <v>250</v>
      </c>
      <c r="D35" s="108"/>
      <c r="E35" s="119">
        <f>MAX(D35)</f>
        <v>0</v>
      </c>
      <c r="F35" s="115"/>
    </row>
    <row r="36" spans="1:6" s="23" customFormat="1" ht="15">
      <c r="A36" s="257" t="s">
        <v>345</v>
      </c>
      <c r="B36" s="264" t="s">
        <v>340</v>
      </c>
      <c r="C36" s="264"/>
      <c r="D36" s="108"/>
      <c r="E36" s="115"/>
      <c r="F36" s="35">
        <f>(2*D36+SUM(E37:E38))/2</f>
        <v>0</v>
      </c>
    </row>
    <row r="37" spans="1:6" s="23" customFormat="1" ht="15">
      <c r="A37" s="257"/>
      <c r="B37" s="178" t="s">
        <v>595</v>
      </c>
      <c r="C37" s="179"/>
      <c r="D37" s="179"/>
      <c r="E37" s="179"/>
      <c r="F37" s="180"/>
    </row>
    <row r="38" spans="1:6" s="23" customFormat="1" ht="25.5">
      <c r="A38" s="257"/>
      <c r="B38" s="58" t="s">
        <v>247</v>
      </c>
      <c r="C38" s="49" t="s">
        <v>250</v>
      </c>
      <c r="D38" s="108"/>
      <c r="E38" s="119">
        <f>MAX(D38)</f>
        <v>0</v>
      </c>
      <c r="F38" s="115"/>
    </row>
    <row r="39" spans="1:6" s="23" customFormat="1" ht="15">
      <c r="A39" s="257" t="s">
        <v>346</v>
      </c>
      <c r="B39" s="264" t="s">
        <v>341</v>
      </c>
      <c r="C39" s="264"/>
      <c r="D39" s="108"/>
      <c r="E39" s="115"/>
      <c r="F39" s="35">
        <f>(2*D39+SUM(E40:E41))/2</f>
        <v>0</v>
      </c>
    </row>
    <row r="40" spans="1:6" s="23" customFormat="1" ht="15">
      <c r="A40" s="257"/>
      <c r="B40" s="178" t="s">
        <v>595</v>
      </c>
      <c r="C40" s="179"/>
      <c r="D40" s="179"/>
      <c r="E40" s="179"/>
      <c r="F40" s="180"/>
    </row>
    <row r="41" spans="1:6" s="23" customFormat="1" ht="25.5">
      <c r="A41" s="257"/>
      <c r="B41" s="58" t="s">
        <v>247</v>
      </c>
      <c r="C41" s="49" t="s">
        <v>250</v>
      </c>
      <c r="D41" s="108"/>
      <c r="E41" s="119">
        <f>MAX(D41)</f>
        <v>0</v>
      </c>
      <c r="F41" s="115"/>
    </row>
    <row r="42" spans="1:6" s="23" customFormat="1" ht="15">
      <c r="A42" s="17" t="s">
        <v>597</v>
      </c>
      <c r="B42" s="178" t="s">
        <v>112</v>
      </c>
      <c r="C42" s="179"/>
      <c r="D42" s="179"/>
      <c r="E42" s="179"/>
      <c r="F42" s="180"/>
    </row>
    <row r="43" spans="1:6" s="23" customFormat="1" ht="15">
      <c r="A43" s="57" t="s">
        <v>252</v>
      </c>
      <c r="B43" s="205" t="s">
        <v>253</v>
      </c>
      <c r="C43" s="205"/>
      <c r="D43" s="108"/>
      <c r="E43" s="115"/>
      <c r="F43" s="121">
        <f>D43</f>
        <v>0</v>
      </c>
    </row>
    <row r="44" spans="1:6" s="23" customFormat="1" ht="15">
      <c r="A44" s="57" t="s">
        <v>254</v>
      </c>
      <c r="B44" s="205" t="s">
        <v>255</v>
      </c>
      <c r="C44" s="205"/>
      <c r="D44" s="108"/>
      <c r="E44" s="115"/>
      <c r="F44" s="121">
        <f aca="true" t="shared" si="0" ref="F44:F51">D44</f>
        <v>0</v>
      </c>
    </row>
    <row r="45" spans="1:6" s="23" customFormat="1" ht="15">
      <c r="A45" s="57" t="s">
        <v>256</v>
      </c>
      <c r="B45" s="205" t="s">
        <v>257</v>
      </c>
      <c r="C45" s="205"/>
      <c r="D45" s="108"/>
      <c r="E45" s="115"/>
      <c r="F45" s="121">
        <f t="shared" si="0"/>
        <v>0</v>
      </c>
    </row>
    <row r="46" spans="1:6" s="23" customFormat="1" ht="15">
      <c r="A46" s="57" t="s">
        <v>258</v>
      </c>
      <c r="B46" s="205" t="s">
        <v>259</v>
      </c>
      <c r="C46" s="205"/>
      <c r="D46" s="108"/>
      <c r="E46" s="115"/>
      <c r="F46" s="121">
        <f t="shared" si="0"/>
        <v>0</v>
      </c>
    </row>
    <row r="47" spans="1:6" s="23" customFormat="1" ht="15">
      <c r="A47" s="17" t="s">
        <v>598</v>
      </c>
      <c r="B47" s="178" t="s">
        <v>113</v>
      </c>
      <c r="C47" s="179"/>
      <c r="D47" s="179"/>
      <c r="E47" s="179"/>
      <c r="F47" s="180"/>
    </row>
    <row r="48" spans="1:6" s="23" customFormat="1" ht="15">
      <c r="A48" s="57" t="s">
        <v>260</v>
      </c>
      <c r="B48" s="205" t="s">
        <v>261</v>
      </c>
      <c r="C48" s="205"/>
      <c r="D48" s="108"/>
      <c r="E48" s="115"/>
      <c r="F48" s="121">
        <f t="shared" si="0"/>
        <v>0</v>
      </c>
    </row>
    <row r="49" spans="1:6" s="23" customFormat="1" ht="15">
      <c r="A49" s="57" t="s">
        <v>262</v>
      </c>
      <c r="B49" s="205" t="s">
        <v>263</v>
      </c>
      <c r="C49" s="205"/>
      <c r="D49" s="108"/>
      <c r="E49" s="115"/>
      <c r="F49" s="121">
        <f t="shared" si="0"/>
        <v>0</v>
      </c>
    </row>
    <row r="50" spans="1:6" s="23" customFormat="1" ht="15">
      <c r="A50" s="57" t="s">
        <v>264</v>
      </c>
      <c r="B50" s="205" t="s">
        <v>265</v>
      </c>
      <c r="C50" s="205"/>
      <c r="D50" s="108"/>
      <c r="E50" s="115"/>
      <c r="F50" s="121">
        <f t="shared" si="0"/>
        <v>0</v>
      </c>
    </row>
    <row r="51" spans="1:6" s="23" customFormat="1" ht="15">
      <c r="A51" s="57" t="s">
        <v>266</v>
      </c>
      <c r="B51" s="205" t="s">
        <v>267</v>
      </c>
      <c r="C51" s="205"/>
      <c r="D51" s="108"/>
      <c r="E51" s="115"/>
      <c r="F51" s="121">
        <f t="shared" si="0"/>
        <v>0</v>
      </c>
    </row>
    <row r="52" spans="1:6" s="23" customFormat="1" ht="15">
      <c r="A52" s="17" t="s">
        <v>599</v>
      </c>
      <c r="B52" s="126" t="s">
        <v>114</v>
      </c>
      <c r="C52" s="127"/>
      <c r="D52" s="127"/>
      <c r="E52" s="127"/>
      <c r="F52" s="128"/>
    </row>
    <row r="53" spans="1:6" s="23" customFormat="1" ht="15">
      <c r="A53" s="208" t="s">
        <v>268</v>
      </c>
      <c r="B53" s="206" t="s">
        <v>269</v>
      </c>
      <c r="C53" s="206"/>
      <c r="D53" s="108"/>
      <c r="E53" s="115"/>
      <c r="F53" s="35">
        <f>(2*D53+SUM(E54:E55))/2</f>
        <v>0</v>
      </c>
    </row>
    <row r="54" spans="1:6" s="23" customFormat="1" ht="15">
      <c r="A54" s="208"/>
      <c r="B54" s="178" t="s">
        <v>595</v>
      </c>
      <c r="C54" s="179"/>
      <c r="D54" s="179"/>
      <c r="E54" s="179"/>
      <c r="F54" s="180"/>
    </row>
    <row r="55" spans="1:6" s="23" customFormat="1" ht="15">
      <c r="A55" s="208"/>
      <c r="B55" s="54" t="s">
        <v>270</v>
      </c>
      <c r="C55" s="54" t="s">
        <v>271</v>
      </c>
      <c r="D55" s="114"/>
      <c r="E55" s="119">
        <f>MAX(D55)</f>
        <v>0</v>
      </c>
      <c r="F55" s="115"/>
    </row>
    <row r="56" spans="1:6" s="23" customFormat="1" ht="15">
      <c r="A56" s="208" t="s">
        <v>272</v>
      </c>
      <c r="B56" s="206" t="s">
        <v>273</v>
      </c>
      <c r="C56" s="206"/>
      <c r="D56" s="108"/>
      <c r="E56" s="115"/>
      <c r="F56" s="35">
        <f>(2*D56+SUM(E57:E58))/2</f>
        <v>0</v>
      </c>
    </row>
    <row r="57" spans="1:6" s="23" customFormat="1" ht="15">
      <c r="A57" s="208"/>
      <c r="B57" s="178" t="s">
        <v>595</v>
      </c>
      <c r="C57" s="179"/>
      <c r="D57" s="179"/>
      <c r="E57" s="179"/>
      <c r="F57" s="180"/>
    </row>
    <row r="58" spans="1:6" s="23" customFormat="1" ht="15">
      <c r="A58" s="208"/>
      <c r="B58" s="54" t="s">
        <v>270</v>
      </c>
      <c r="C58" s="54" t="s">
        <v>271</v>
      </c>
      <c r="D58" s="114"/>
      <c r="E58" s="119">
        <f>MAX(D58)</f>
        <v>0</v>
      </c>
      <c r="F58" s="115"/>
    </row>
    <row r="59" spans="1:6" s="23" customFormat="1" ht="15">
      <c r="A59" s="208" t="s">
        <v>274</v>
      </c>
      <c r="B59" s="206" t="s">
        <v>275</v>
      </c>
      <c r="C59" s="206"/>
      <c r="D59" s="108"/>
      <c r="E59" s="115"/>
      <c r="F59" s="35">
        <f>(2*D59+SUM(E60:E61))/2</f>
        <v>0</v>
      </c>
    </row>
    <row r="60" spans="1:6" s="23" customFormat="1" ht="15">
      <c r="A60" s="208"/>
      <c r="B60" s="178" t="s">
        <v>595</v>
      </c>
      <c r="C60" s="179"/>
      <c r="D60" s="179"/>
      <c r="E60" s="179"/>
      <c r="F60" s="180"/>
    </row>
    <row r="61" spans="1:6" s="23" customFormat="1" ht="15">
      <c r="A61" s="208"/>
      <c r="B61" s="54" t="s">
        <v>270</v>
      </c>
      <c r="C61" s="54" t="s">
        <v>271</v>
      </c>
      <c r="D61" s="114"/>
      <c r="E61" s="119">
        <f>MAX(D61)</f>
        <v>0</v>
      </c>
      <c r="F61" s="115"/>
    </row>
    <row r="62" spans="1:6" s="23" customFormat="1" ht="15">
      <c r="A62" s="208" t="s">
        <v>276</v>
      </c>
      <c r="B62" s="206" t="s">
        <v>277</v>
      </c>
      <c r="C62" s="206"/>
      <c r="D62" s="108"/>
      <c r="E62" s="115"/>
      <c r="F62" s="35">
        <f>(2*D62+SUM(E63:E64))/2</f>
        <v>0</v>
      </c>
    </row>
    <row r="63" spans="1:6" s="23" customFormat="1" ht="15">
      <c r="A63" s="208"/>
      <c r="B63" s="178" t="s">
        <v>595</v>
      </c>
      <c r="C63" s="179"/>
      <c r="D63" s="179"/>
      <c r="E63" s="179"/>
      <c r="F63" s="180"/>
    </row>
    <row r="64" spans="1:6" s="23" customFormat="1" ht="15">
      <c r="A64" s="208"/>
      <c r="B64" s="54" t="s">
        <v>270</v>
      </c>
      <c r="C64" s="54" t="s">
        <v>271</v>
      </c>
      <c r="D64" s="114"/>
      <c r="E64" s="119">
        <f>MAX(D64)</f>
        <v>0</v>
      </c>
      <c r="F64" s="115"/>
    </row>
    <row r="65" spans="1:6" s="23" customFormat="1" ht="15">
      <c r="A65" s="17" t="s">
        <v>600</v>
      </c>
      <c r="B65" s="126" t="s">
        <v>115</v>
      </c>
      <c r="C65" s="127"/>
      <c r="D65" s="127"/>
      <c r="E65" s="127"/>
      <c r="F65" s="128"/>
    </row>
    <row r="66" spans="1:6" s="23" customFormat="1" ht="15">
      <c r="A66" s="208" t="s">
        <v>278</v>
      </c>
      <c r="B66" s="206" t="s">
        <v>116</v>
      </c>
      <c r="C66" s="206"/>
      <c r="D66" s="108"/>
      <c r="E66" s="115"/>
      <c r="F66" s="35">
        <f>(2*D66+SUM(E67:E68))/2</f>
        <v>0</v>
      </c>
    </row>
    <row r="67" spans="1:6" s="23" customFormat="1" ht="15">
      <c r="A67" s="208"/>
      <c r="B67" s="178" t="s">
        <v>595</v>
      </c>
      <c r="C67" s="179"/>
      <c r="D67" s="179"/>
      <c r="E67" s="179"/>
      <c r="F67" s="180"/>
    </row>
    <row r="68" spans="1:6" s="23" customFormat="1" ht="15">
      <c r="A68" s="208"/>
      <c r="B68" s="54" t="s">
        <v>270</v>
      </c>
      <c r="C68" s="54" t="s">
        <v>271</v>
      </c>
      <c r="D68" s="114"/>
      <c r="E68" s="119">
        <f>MAX(D68)</f>
        <v>0</v>
      </c>
      <c r="F68" s="115"/>
    </row>
    <row r="69" spans="1:6" s="23" customFormat="1" ht="15">
      <c r="A69" s="208" t="s">
        <v>279</v>
      </c>
      <c r="B69" s="206" t="s">
        <v>117</v>
      </c>
      <c r="C69" s="206"/>
      <c r="D69" s="108"/>
      <c r="E69" s="115"/>
      <c r="F69" s="35">
        <f>(2*D69+SUM(E70:E71))/2</f>
        <v>0</v>
      </c>
    </row>
    <row r="70" spans="1:6" s="23" customFormat="1" ht="15">
      <c r="A70" s="208"/>
      <c r="B70" s="178" t="s">
        <v>595</v>
      </c>
      <c r="C70" s="179"/>
      <c r="D70" s="179"/>
      <c r="E70" s="179"/>
      <c r="F70" s="180"/>
    </row>
    <row r="71" spans="1:6" s="23" customFormat="1" ht="15">
      <c r="A71" s="208"/>
      <c r="B71" s="54" t="s">
        <v>270</v>
      </c>
      <c r="C71" s="54" t="s">
        <v>271</v>
      </c>
      <c r="D71" s="114"/>
      <c r="E71" s="119">
        <f>MAX(D71)</f>
        <v>0</v>
      </c>
      <c r="F71" s="115"/>
    </row>
    <row r="72" spans="1:6" s="23" customFormat="1" ht="15">
      <c r="A72" s="17" t="s">
        <v>601</v>
      </c>
      <c r="B72" s="178" t="s">
        <v>280</v>
      </c>
      <c r="C72" s="179"/>
      <c r="D72" s="179"/>
      <c r="E72" s="179"/>
      <c r="F72" s="180"/>
    </row>
    <row r="73" spans="1:6" s="23" customFormat="1" ht="15">
      <c r="A73" s="120" t="s">
        <v>281</v>
      </c>
      <c r="B73" s="49" t="s">
        <v>282</v>
      </c>
      <c r="C73" s="40" t="s">
        <v>283</v>
      </c>
      <c r="D73" s="113"/>
      <c r="E73" s="115"/>
      <c r="F73" s="121">
        <f aca="true" t="shared" si="1" ref="F73:F82">D73</f>
        <v>0</v>
      </c>
    </row>
    <row r="74" spans="1:6" s="23" customFormat="1" ht="15">
      <c r="A74" s="120" t="s">
        <v>284</v>
      </c>
      <c r="B74" s="49" t="s">
        <v>282</v>
      </c>
      <c r="C74" s="40" t="s">
        <v>285</v>
      </c>
      <c r="D74" s="113"/>
      <c r="E74" s="115"/>
      <c r="F74" s="121">
        <f t="shared" si="1"/>
        <v>0</v>
      </c>
    </row>
    <row r="75" spans="1:6" s="23" customFormat="1" ht="15">
      <c r="A75" s="120" t="s">
        <v>286</v>
      </c>
      <c r="B75" s="49" t="s">
        <v>282</v>
      </c>
      <c r="C75" s="49" t="s">
        <v>287</v>
      </c>
      <c r="D75" s="113"/>
      <c r="E75" s="116"/>
      <c r="F75" s="121">
        <f t="shared" si="1"/>
        <v>0</v>
      </c>
    </row>
    <row r="76" spans="1:6" s="24" customFormat="1" ht="15" customHeight="1">
      <c r="A76" s="17" t="s">
        <v>602</v>
      </c>
      <c r="B76" s="178" t="s">
        <v>288</v>
      </c>
      <c r="C76" s="179"/>
      <c r="D76" s="179"/>
      <c r="E76" s="179"/>
      <c r="F76" s="180"/>
    </row>
    <row r="77" spans="1:6" s="11" customFormat="1" ht="15">
      <c r="A77" s="120" t="s">
        <v>289</v>
      </c>
      <c r="B77" s="267" t="s">
        <v>290</v>
      </c>
      <c r="C77" s="268"/>
      <c r="D77" s="86"/>
      <c r="E77" s="117"/>
      <c r="F77" s="121">
        <f t="shared" si="1"/>
        <v>0</v>
      </c>
    </row>
    <row r="78" spans="1:6" s="11" customFormat="1" ht="15">
      <c r="A78" s="120" t="s">
        <v>291</v>
      </c>
      <c r="B78" s="267" t="s">
        <v>292</v>
      </c>
      <c r="C78" s="268"/>
      <c r="D78" s="86"/>
      <c r="E78" s="117"/>
      <c r="F78" s="121">
        <f t="shared" si="1"/>
        <v>0</v>
      </c>
    </row>
    <row r="79" spans="1:6" s="11" customFormat="1" ht="15">
      <c r="A79" s="60" t="s">
        <v>293</v>
      </c>
      <c r="B79" s="267" t="s">
        <v>294</v>
      </c>
      <c r="C79" s="268"/>
      <c r="D79" s="86"/>
      <c r="E79" s="117"/>
      <c r="F79" s="121">
        <f t="shared" si="1"/>
        <v>0</v>
      </c>
    </row>
    <row r="80" spans="1:6" s="11" customFormat="1" ht="15">
      <c r="A80" s="60" t="s">
        <v>295</v>
      </c>
      <c r="B80" s="267" t="s">
        <v>296</v>
      </c>
      <c r="C80" s="268"/>
      <c r="D80" s="86"/>
      <c r="E80" s="117"/>
      <c r="F80" s="121">
        <f t="shared" si="1"/>
        <v>0</v>
      </c>
    </row>
    <row r="81" spans="1:6" s="11" customFormat="1" ht="15">
      <c r="A81" s="60" t="s">
        <v>297</v>
      </c>
      <c r="B81" s="267" t="s">
        <v>298</v>
      </c>
      <c r="C81" s="268"/>
      <c r="D81" s="86"/>
      <c r="E81" s="117"/>
      <c r="F81" s="121">
        <f t="shared" si="1"/>
        <v>0</v>
      </c>
    </row>
    <row r="82" spans="1:6" s="11" customFormat="1" ht="30" customHeight="1">
      <c r="A82" s="60" t="s">
        <v>299</v>
      </c>
      <c r="B82" s="267" t="s">
        <v>300</v>
      </c>
      <c r="C82" s="268"/>
      <c r="D82" s="86"/>
      <c r="E82" s="117"/>
      <c r="F82" s="121">
        <f t="shared" si="1"/>
        <v>0</v>
      </c>
    </row>
    <row r="83" spans="1:6" s="23" customFormat="1" ht="15" customHeight="1">
      <c r="A83" s="17" t="s">
        <v>603</v>
      </c>
      <c r="B83" s="178" t="s">
        <v>319</v>
      </c>
      <c r="C83" s="179"/>
      <c r="D83" s="179"/>
      <c r="E83" s="179"/>
      <c r="F83" s="180"/>
    </row>
    <row r="84" spans="1:6" s="23" customFormat="1" ht="15" customHeight="1">
      <c r="A84" s="257" t="s">
        <v>320</v>
      </c>
      <c r="B84" s="162" t="s">
        <v>606</v>
      </c>
      <c r="C84" s="164"/>
      <c r="D84" s="108"/>
      <c r="E84" s="115"/>
      <c r="F84" s="35">
        <f>(2*D84+SUM(E85:E175))/2</f>
        <v>0</v>
      </c>
    </row>
    <row r="85" spans="1:6" s="23" customFormat="1" ht="15">
      <c r="A85" s="257"/>
      <c r="B85" s="178" t="s">
        <v>595</v>
      </c>
      <c r="C85" s="179"/>
      <c r="D85" s="179"/>
      <c r="E85" s="179"/>
      <c r="F85" s="180"/>
    </row>
    <row r="86" spans="1:6" s="23" customFormat="1" ht="15" customHeight="1">
      <c r="A86" s="257"/>
      <c r="B86" s="150" t="s">
        <v>322</v>
      </c>
      <c r="C86" s="122">
        <v>1</v>
      </c>
      <c r="D86" s="108"/>
      <c r="E86" s="258">
        <f>MAX(D86:D108)</f>
        <v>0</v>
      </c>
      <c r="F86" s="261"/>
    </row>
    <row r="87" spans="1:6" s="23" customFormat="1" ht="15">
      <c r="A87" s="257"/>
      <c r="B87" s="150"/>
      <c r="C87" s="122">
        <v>2</v>
      </c>
      <c r="D87" s="108"/>
      <c r="E87" s="259"/>
      <c r="F87" s="262"/>
    </row>
    <row r="88" spans="1:6" s="23" customFormat="1" ht="15">
      <c r="A88" s="257"/>
      <c r="B88" s="150"/>
      <c r="C88" s="122">
        <v>3</v>
      </c>
      <c r="D88" s="108"/>
      <c r="E88" s="259"/>
      <c r="F88" s="262"/>
    </row>
    <row r="89" spans="1:6" s="23" customFormat="1" ht="15">
      <c r="A89" s="257"/>
      <c r="B89" s="150"/>
      <c r="C89" s="122">
        <v>4</v>
      </c>
      <c r="D89" s="108"/>
      <c r="E89" s="259"/>
      <c r="F89" s="262"/>
    </row>
    <row r="90" spans="1:6" s="23" customFormat="1" ht="15">
      <c r="A90" s="257"/>
      <c r="B90" s="150"/>
      <c r="C90" s="122">
        <v>5</v>
      </c>
      <c r="D90" s="108"/>
      <c r="E90" s="259"/>
      <c r="F90" s="262"/>
    </row>
    <row r="91" spans="1:6" s="23" customFormat="1" ht="15">
      <c r="A91" s="257"/>
      <c r="B91" s="150"/>
      <c r="C91" s="122">
        <v>10</v>
      </c>
      <c r="D91" s="108"/>
      <c r="E91" s="259"/>
      <c r="F91" s="262"/>
    </row>
    <row r="92" spans="1:6" s="23" customFormat="1" ht="15">
      <c r="A92" s="257"/>
      <c r="B92" s="150"/>
      <c r="C92" s="122">
        <v>20</v>
      </c>
      <c r="D92" s="108"/>
      <c r="E92" s="259"/>
      <c r="F92" s="262"/>
    </row>
    <row r="93" spans="1:6" s="23" customFormat="1" ht="15">
      <c r="A93" s="257"/>
      <c r="B93" s="150"/>
      <c r="C93" s="122">
        <v>30</v>
      </c>
      <c r="D93" s="108"/>
      <c r="E93" s="259"/>
      <c r="F93" s="262"/>
    </row>
    <row r="94" spans="1:6" s="23" customFormat="1" ht="15">
      <c r="A94" s="257"/>
      <c r="B94" s="150"/>
      <c r="C94" s="122">
        <v>40</v>
      </c>
      <c r="D94" s="108"/>
      <c r="E94" s="259"/>
      <c r="F94" s="262"/>
    </row>
    <row r="95" spans="1:6" s="23" customFormat="1" ht="15">
      <c r="A95" s="257"/>
      <c r="B95" s="150"/>
      <c r="C95" s="122">
        <v>50</v>
      </c>
      <c r="D95" s="108"/>
      <c r="E95" s="259"/>
      <c r="F95" s="262"/>
    </row>
    <row r="96" spans="1:6" s="23" customFormat="1" ht="15">
      <c r="A96" s="257"/>
      <c r="B96" s="150"/>
      <c r="C96" s="122">
        <v>60</v>
      </c>
      <c r="D96" s="108"/>
      <c r="E96" s="259"/>
      <c r="F96" s="262"/>
    </row>
    <row r="97" spans="1:6" s="23" customFormat="1" ht="15">
      <c r="A97" s="257"/>
      <c r="B97" s="150"/>
      <c r="C97" s="122">
        <v>70</v>
      </c>
      <c r="D97" s="108"/>
      <c r="E97" s="259"/>
      <c r="F97" s="262"/>
    </row>
    <row r="98" spans="1:6" s="23" customFormat="1" ht="15">
      <c r="A98" s="257"/>
      <c r="B98" s="150"/>
      <c r="C98" s="122">
        <v>80</v>
      </c>
      <c r="D98" s="108"/>
      <c r="E98" s="259"/>
      <c r="F98" s="262"/>
    </row>
    <row r="99" spans="1:6" s="23" customFormat="1" ht="15">
      <c r="A99" s="257"/>
      <c r="B99" s="150"/>
      <c r="C99" s="122">
        <v>90</v>
      </c>
      <c r="D99" s="108"/>
      <c r="E99" s="259"/>
      <c r="F99" s="262"/>
    </row>
    <row r="100" spans="1:6" s="23" customFormat="1" ht="15">
      <c r="A100" s="257"/>
      <c r="B100" s="150"/>
      <c r="C100" s="122">
        <v>100</v>
      </c>
      <c r="D100" s="108"/>
      <c r="E100" s="259"/>
      <c r="F100" s="262"/>
    </row>
    <row r="101" spans="1:6" s="23" customFormat="1" ht="15">
      <c r="A101" s="257"/>
      <c r="B101" s="150"/>
      <c r="C101" s="122">
        <v>125</v>
      </c>
      <c r="D101" s="108"/>
      <c r="E101" s="259"/>
      <c r="F101" s="262"/>
    </row>
    <row r="102" spans="1:6" s="23" customFormat="1" ht="15">
      <c r="A102" s="257"/>
      <c r="B102" s="150"/>
      <c r="C102" s="122">
        <v>150</v>
      </c>
      <c r="D102" s="108"/>
      <c r="E102" s="259"/>
      <c r="F102" s="262"/>
    </row>
    <row r="103" spans="1:6" s="23" customFormat="1" ht="15">
      <c r="A103" s="257"/>
      <c r="B103" s="150"/>
      <c r="C103" s="122">
        <v>175</v>
      </c>
      <c r="D103" s="108"/>
      <c r="E103" s="259"/>
      <c r="F103" s="262"/>
    </row>
    <row r="104" spans="1:6" s="23" customFormat="1" ht="15">
      <c r="A104" s="257"/>
      <c r="B104" s="150"/>
      <c r="C104" s="123">
        <v>200</v>
      </c>
      <c r="D104" s="108"/>
      <c r="E104" s="259"/>
      <c r="F104" s="262"/>
    </row>
    <row r="105" spans="1:6" s="23" customFormat="1" ht="15">
      <c r="A105" s="257"/>
      <c r="B105" s="150"/>
      <c r="C105" s="123">
        <v>225</v>
      </c>
      <c r="D105" s="108"/>
      <c r="E105" s="259"/>
      <c r="F105" s="262"/>
    </row>
    <row r="106" spans="1:6" s="23" customFormat="1" ht="15">
      <c r="A106" s="257"/>
      <c r="B106" s="150"/>
      <c r="C106" s="123">
        <v>250</v>
      </c>
      <c r="D106" s="108"/>
      <c r="E106" s="259"/>
      <c r="F106" s="262"/>
    </row>
    <row r="107" spans="1:6" s="23" customFormat="1" ht="15">
      <c r="A107" s="257"/>
      <c r="B107" s="150"/>
      <c r="C107" s="123">
        <v>275</v>
      </c>
      <c r="D107" s="108"/>
      <c r="E107" s="259"/>
      <c r="F107" s="262"/>
    </row>
    <row r="108" spans="1:6" s="23" customFormat="1" ht="15">
      <c r="A108" s="257"/>
      <c r="B108" s="150"/>
      <c r="C108" s="123">
        <v>300</v>
      </c>
      <c r="D108" s="108"/>
      <c r="E108" s="260"/>
      <c r="F108" s="262"/>
    </row>
    <row r="109" spans="1:6" s="23" customFormat="1" ht="15" customHeight="1">
      <c r="A109" s="257"/>
      <c r="B109" s="150" t="s">
        <v>323</v>
      </c>
      <c r="C109" s="123">
        <v>0.1</v>
      </c>
      <c r="D109" s="108"/>
      <c r="E109" s="258">
        <f>MAX(D109:D132)</f>
        <v>0</v>
      </c>
      <c r="F109" s="262"/>
    </row>
    <row r="110" spans="1:6" s="23" customFormat="1" ht="15">
      <c r="A110" s="257"/>
      <c r="B110" s="150"/>
      <c r="C110" s="123">
        <v>0.2</v>
      </c>
      <c r="D110" s="108"/>
      <c r="E110" s="259"/>
      <c r="F110" s="262"/>
    </row>
    <row r="111" spans="1:6" s="23" customFormat="1" ht="15">
      <c r="A111" s="257"/>
      <c r="B111" s="150"/>
      <c r="C111" s="123">
        <v>0.3</v>
      </c>
      <c r="D111" s="108"/>
      <c r="E111" s="259"/>
      <c r="F111" s="262"/>
    </row>
    <row r="112" spans="1:6" s="23" customFormat="1" ht="15">
      <c r="A112" s="257"/>
      <c r="B112" s="150"/>
      <c r="C112" s="123">
        <v>0.4</v>
      </c>
      <c r="D112" s="108"/>
      <c r="E112" s="259"/>
      <c r="F112" s="262"/>
    </row>
    <row r="113" spans="1:6" s="23" customFormat="1" ht="15">
      <c r="A113" s="257"/>
      <c r="B113" s="150"/>
      <c r="C113" s="123">
        <v>0.5</v>
      </c>
      <c r="D113" s="108"/>
      <c r="E113" s="259"/>
      <c r="F113" s="262"/>
    </row>
    <row r="114" spans="1:6" s="23" customFormat="1" ht="15">
      <c r="A114" s="257"/>
      <c r="B114" s="150"/>
      <c r="C114" s="123">
        <v>0.6</v>
      </c>
      <c r="D114" s="108"/>
      <c r="E114" s="259"/>
      <c r="F114" s="262"/>
    </row>
    <row r="115" spans="1:6" s="23" customFormat="1" ht="15">
      <c r="A115" s="257"/>
      <c r="B115" s="150"/>
      <c r="C115" s="123">
        <v>0.7</v>
      </c>
      <c r="D115" s="108"/>
      <c r="E115" s="259"/>
      <c r="F115" s="262"/>
    </row>
    <row r="116" spans="1:6" s="23" customFormat="1" ht="15">
      <c r="A116" s="257"/>
      <c r="B116" s="150"/>
      <c r="C116" s="123">
        <v>0.8</v>
      </c>
      <c r="D116" s="108"/>
      <c r="E116" s="259"/>
      <c r="F116" s="262"/>
    </row>
    <row r="117" spans="1:6" s="23" customFormat="1" ht="15">
      <c r="A117" s="257"/>
      <c r="B117" s="150"/>
      <c r="C117" s="123">
        <v>0.9</v>
      </c>
      <c r="D117" s="108"/>
      <c r="E117" s="259"/>
      <c r="F117" s="262"/>
    </row>
    <row r="118" spans="1:6" s="23" customFormat="1" ht="15">
      <c r="A118" s="257"/>
      <c r="B118" s="150"/>
      <c r="C118" s="123">
        <v>1</v>
      </c>
      <c r="D118" s="108"/>
      <c r="E118" s="259"/>
      <c r="F118" s="262"/>
    </row>
    <row r="119" spans="1:6" s="23" customFormat="1" ht="15">
      <c r="A119" s="257"/>
      <c r="B119" s="150"/>
      <c r="C119" s="123">
        <v>2</v>
      </c>
      <c r="D119" s="108"/>
      <c r="E119" s="259"/>
      <c r="F119" s="262"/>
    </row>
    <row r="120" spans="1:6" s="23" customFormat="1" ht="15">
      <c r="A120" s="257"/>
      <c r="B120" s="150"/>
      <c r="C120" s="123">
        <v>4</v>
      </c>
      <c r="D120" s="108"/>
      <c r="E120" s="259"/>
      <c r="F120" s="262"/>
    </row>
    <row r="121" spans="1:6" s="23" customFormat="1" ht="15">
      <c r="A121" s="257"/>
      <c r="B121" s="150"/>
      <c r="C121" s="123">
        <v>6</v>
      </c>
      <c r="D121" s="108"/>
      <c r="E121" s="259"/>
      <c r="F121" s="262"/>
    </row>
    <row r="122" spans="1:6" s="23" customFormat="1" ht="15">
      <c r="A122" s="257"/>
      <c r="B122" s="150"/>
      <c r="C122" s="123">
        <v>8</v>
      </c>
      <c r="D122" s="108"/>
      <c r="E122" s="259"/>
      <c r="F122" s="262"/>
    </row>
    <row r="123" spans="1:6" s="23" customFormat="1" ht="15">
      <c r="A123" s="257"/>
      <c r="B123" s="150"/>
      <c r="C123" s="123">
        <v>10</v>
      </c>
      <c r="D123" s="108"/>
      <c r="E123" s="259"/>
      <c r="F123" s="262"/>
    </row>
    <row r="124" spans="1:6" s="23" customFormat="1" ht="15">
      <c r="A124" s="257"/>
      <c r="B124" s="150"/>
      <c r="C124" s="123">
        <v>20</v>
      </c>
      <c r="D124" s="108"/>
      <c r="E124" s="259"/>
      <c r="F124" s="262"/>
    </row>
    <row r="125" spans="1:6" s="23" customFormat="1" ht="15">
      <c r="A125" s="257"/>
      <c r="B125" s="150"/>
      <c r="C125" s="123">
        <v>30</v>
      </c>
      <c r="D125" s="108"/>
      <c r="E125" s="259"/>
      <c r="F125" s="262"/>
    </row>
    <row r="126" spans="1:6" s="23" customFormat="1" ht="15">
      <c r="A126" s="257"/>
      <c r="B126" s="150"/>
      <c r="C126" s="123">
        <v>40</v>
      </c>
      <c r="D126" s="108"/>
      <c r="E126" s="259"/>
      <c r="F126" s="262"/>
    </row>
    <row r="127" spans="1:6" s="23" customFormat="1" ht="15">
      <c r="A127" s="257"/>
      <c r="B127" s="150"/>
      <c r="C127" s="123">
        <v>50</v>
      </c>
      <c r="D127" s="108"/>
      <c r="E127" s="259"/>
      <c r="F127" s="262"/>
    </row>
    <row r="128" spans="1:6" s="23" customFormat="1" ht="15">
      <c r="A128" s="257"/>
      <c r="B128" s="150"/>
      <c r="C128" s="123">
        <v>60</v>
      </c>
      <c r="D128" s="108"/>
      <c r="E128" s="259"/>
      <c r="F128" s="262"/>
    </row>
    <row r="129" spans="1:6" s="23" customFormat="1" ht="15">
      <c r="A129" s="257"/>
      <c r="B129" s="150"/>
      <c r="C129" s="123">
        <v>70</v>
      </c>
      <c r="D129" s="108"/>
      <c r="E129" s="259"/>
      <c r="F129" s="262"/>
    </row>
    <row r="130" spans="1:6" s="23" customFormat="1" ht="15">
      <c r="A130" s="257"/>
      <c r="B130" s="150"/>
      <c r="C130" s="123">
        <v>80</v>
      </c>
      <c r="D130" s="108"/>
      <c r="E130" s="259"/>
      <c r="F130" s="262"/>
    </row>
    <row r="131" spans="1:6" s="23" customFormat="1" ht="15">
      <c r="A131" s="257"/>
      <c r="B131" s="150"/>
      <c r="C131" s="123">
        <v>90</v>
      </c>
      <c r="D131" s="108"/>
      <c r="E131" s="259"/>
      <c r="F131" s="262"/>
    </row>
    <row r="132" spans="1:6" s="23" customFormat="1" ht="15">
      <c r="A132" s="257"/>
      <c r="B132" s="150"/>
      <c r="C132" s="123">
        <v>100</v>
      </c>
      <c r="D132" s="108"/>
      <c r="E132" s="260"/>
      <c r="F132" s="262"/>
    </row>
    <row r="133" spans="1:6" s="23" customFormat="1" ht="15" customHeight="1">
      <c r="A133" s="257"/>
      <c r="B133" s="150" t="s">
        <v>324</v>
      </c>
      <c r="C133" s="123">
        <v>0.05</v>
      </c>
      <c r="D133" s="108"/>
      <c r="E133" s="258">
        <f>MAX(D133:D150)</f>
        <v>0</v>
      </c>
      <c r="F133" s="262"/>
    </row>
    <row r="134" spans="1:6" s="23" customFormat="1" ht="15">
      <c r="A134" s="257"/>
      <c r="B134" s="150"/>
      <c r="C134" s="123">
        <v>0.1</v>
      </c>
      <c r="D134" s="108"/>
      <c r="E134" s="259"/>
      <c r="F134" s="262"/>
    </row>
    <row r="135" spans="1:6" s="23" customFormat="1" ht="15">
      <c r="A135" s="257"/>
      <c r="B135" s="150"/>
      <c r="C135" s="123">
        <v>0.2</v>
      </c>
      <c r="D135" s="108"/>
      <c r="E135" s="259"/>
      <c r="F135" s="262"/>
    </row>
    <row r="136" spans="1:6" s="23" customFormat="1" ht="15">
      <c r="A136" s="257"/>
      <c r="B136" s="150"/>
      <c r="C136" s="123">
        <v>0.3</v>
      </c>
      <c r="D136" s="108"/>
      <c r="E136" s="259"/>
      <c r="F136" s="262"/>
    </row>
    <row r="137" spans="1:6" s="23" customFormat="1" ht="15">
      <c r="A137" s="257"/>
      <c r="B137" s="150"/>
      <c r="C137" s="123">
        <v>0.4</v>
      </c>
      <c r="D137" s="108"/>
      <c r="E137" s="259"/>
      <c r="F137" s="262"/>
    </row>
    <row r="138" spans="1:6" s="23" customFormat="1" ht="15">
      <c r="A138" s="257"/>
      <c r="B138" s="150"/>
      <c r="C138" s="123">
        <v>0.5</v>
      </c>
      <c r="D138" s="108"/>
      <c r="E138" s="259"/>
      <c r="F138" s="262"/>
    </row>
    <row r="139" spans="1:6" s="23" customFormat="1" ht="15">
      <c r="A139" s="257"/>
      <c r="B139" s="150"/>
      <c r="C139" s="123">
        <v>0.6</v>
      </c>
      <c r="D139" s="108"/>
      <c r="E139" s="259"/>
      <c r="F139" s="262"/>
    </row>
    <row r="140" spans="1:6" s="23" customFormat="1" ht="15">
      <c r="A140" s="257"/>
      <c r="B140" s="150"/>
      <c r="C140" s="123">
        <v>0.7</v>
      </c>
      <c r="D140" s="108"/>
      <c r="E140" s="259"/>
      <c r="F140" s="262"/>
    </row>
    <row r="141" spans="1:6" s="23" customFormat="1" ht="15">
      <c r="A141" s="257"/>
      <c r="B141" s="150"/>
      <c r="C141" s="123">
        <v>0.8</v>
      </c>
      <c r="D141" s="108"/>
      <c r="E141" s="259"/>
      <c r="F141" s="262"/>
    </row>
    <row r="142" spans="1:6" s="23" customFormat="1" ht="15">
      <c r="A142" s="257"/>
      <c r="B142" s="150"/>
      <c r="C142" s="123">
        <v>0.9</v>
      </c>
      <c r="D142" s="108"/>
      <c r="E142" s="259"/>
      <c r="F142" s="262"/>
    </row>
    <row r="143" spans="1:6" s="23" customFormat="1" ht="15">
      <c r="A143" s="257"/>
      <c r="B143" s="150"/>
      <c r="C143" s="123">
        <v>1</v>
      </c>
      <c r="D143" s="108"/>
      <c r="E143" s="259"/>
      <c r="F143" s="262"/>
    </row>
    <row r="144" spans="1:6" s="23" customFormat="1" ht="15">
      <c r="A144" s="257"/>
      <c r="B144" s="150"/>
      <c r="C144" s="123">
        <v>2</v>
      </c>
      <c r="D144" s="108"/>
      <c r="E144" s="259"/>
      <c r="F144" s="262"/>
    </row>
    <row r="145" spans="1:6" s="23" customFormat="1" ht="15">
      <c r="A145" s="257"/>
      <c r="B145" s="150"/>
      <c r="C145" s="123">
        <v>4</v>
      </c>
      <c r="D145" s="108"/>
      <c r="E145" s="259"/>
      <c r="F145" s="262"/>
    </row>
    <row r="146" spans="1:6" s="23" customFormat="1" ht="15">
      <c r="A146" s="257"/>
      <c r="B146" s="150"/>
      <c r="C146" s="123">
        <v>6</v>
      </c>
      <c r="D146" s="108"/>
      <c r="E146" s="259"/>
      <c r="F146" s="262"/>
    </row>
    <row r="147" spans="1:6" s="23" customFormat="1" ht="15">
      <c r="A147" s="257"/>
      <c r="B147" s="150"/>
      <c r="C147" s="123">
        <v>8</v>
      </c>
      <c r="D147" s="108"/>
      <c r="E147" s="259"/>
      <c r="F147" s="262"/>
    </row>
    <row r="148" spans="1:6" s="23" customFormat="1" ht="15">
      <c r="A148" s="257"/>
      <c r="B148" s="150"/>
      <c r="C148" s="123">
        <v>10</v>
      </c>
      <c r="D148" s="108"/>
      <c r="E148" s="259"/>
      <c r="F148" s="262"/>
    </row>
    <row r="149" spans="1:6" s="23" customFormat="1" ht="15">
      <c r="A149" s="257"/>
      <c r="B149" s="150"/>
      <c r="C149" s="123">
        <v>20</v>
      </c>
      <c r="D149" s="108"/>
      <c r="E149" s="259"/>
      <c r="F149" s="262"/>
    </row>
    <row r="150" spans="1:6" s="23" customFormat="1" ht="15">
      <c r="A150" s="257"/>
      <c r="B150" s="150"/>
      <c r="C150" s="123">
        <v>30</v>
      </c>
      <c r="D150" s="108"/>
      <c r="E150" s="260"/>
      <c r="F150" s="262"/>
    </row>
    <row r="151" spans="1:6" s="23" customFormat="1" ht="15">
      <c r="A151" s="257"/>
      <c r="B151" s="150" t="s">
        <v>321</v>
      </c>
      <c r="C151" s="123">
        <v>1</v>
      </c>
      <c r="D151" s="108"/>
      <c r="E151" s="258">
        <f>MAX(D151:D175)</f>
        <v>0</v>
      </c>
      <c r="F151" s="262"/>
    </row>
    <row r="152" spans="1:6" s="23" customFormat="1" ht="15">
      <c r="A152" s="257"/>
      <c r="B152" s="150"/>
      <c r="C152" s="123">
        <v>2</v>
      </c>
      <c r="D152" s="108"/>
      <c r="E152" s="259"/>
      <c r="F152" s="262"/>
    </row>
    <row r="153" spans="1:6" s="23" customFormat="1" ht="15">
      <c r="A153" s="257"/>
      <c r="B153" s="150"/>
      <c r="C153" s="123">
        <v>3</v>
      </c>
      <c r="D153" s="108"/>
      <c r="E153" s="259"/>
      <c r="F153" s="262"/>
    </row>
    <row r="154" spans="1:6" s="23" customFormat="1" ht="15">
      <c r="A154" s="257"/>
      <c r="B154" s="150"/>
      <c r="C154" s="123">
        <v>4</v>
      </c>
      <c r="D154" s="108"/>
      <c r="E154" s="259"/>
      <c r="F154" s="262"/>
    </row>
    <row r="155" spans="1:6" s="23" customFormat="1" ht="15">
      <c r="A155" s="257"/>
      <c r="B155" s="150"/>
      <c r="C155" s="123">
        <v>5</v>
      </c>
      <c r="D155" s="108"/>
      <c r="E155" s="259"/>
      <c r="F155" s="262"/>
    </row>
    <row r="156" spans="1:6" s="23" customFormat="1" ht="15">
      <c r="A156" s="257"/>
      <c r="B156" s="150"/>
      <c r="C156" s="123">
        <v>6</v>
      </c>
      <c r="D156" s="108"/>
      <c r="E156" s="259"/>
      <c r="F156" s="262"/>
    </row>
    <row r="157" spans="1:6" s="23" customFormat="1" ht="15">
      <c r="A157" s="257"/>
      <c r="B157" s="150"/>
      <c r="C157" s="123">
        <v>7</v>
      </c>
      <c r="D157" s="108"/>
      <c r="E157" s="259"/>
      <c r="F157" s="262"/>
    </row>
    <row r="158" spans="1:6" s="23" customFormat="1" ht="15">
      <c r="A158" s="257"/>
      <c r="B158" s="150"/>
      <c r="C158" s="123">
        <v>8</v>
      </c>
      <c r="D158" s="108"/>
      <c r="E158" s="259"/>
      <c r="F158" s="262"/>
    </row>
    <row r="159" spans="1:6" s="23" customFormat="1" ht="15">
      <c r="A159" s="257"/>
      <c r="B159" s="150"/>
      <c r="C159" s="123">
        <v>9</v>
      </c>
      <c r="D159" s="108"/>
      <c r="E159" s="259"/>
      <c r="F159" s="262"/>
    </row>
    <row r="160" spans="1:6" s="23" customFormat="1" ht="15">
      <c r="A160" s="257"/>
      <c r="B160" s="150"/>
      <c r="C160" s="123">
        <v>10</v>
      </c>
      <c r="D160" s="108"/>
      <c r="E160" s="259"/>
      <c r="F160" s="262"/>
    </row>
    <row r="161" spans="1:6" s="23" customFormat="1" ht="15">
      <c r="A161" s="257"/>
      <c r="B161" s="150"/>
      <c r="C161" s="123">
        <v>15</v>
      </c>
      <c r="D161" s="108"/>
      <c r="E161" s="259"/>
      <c r="F161" s="262"/>
    </row>
    <row r="162" spans="1:6" s="23" customFormat="1" ht="15">
      <c r="A162" s="257"/>
      <c r="B162" s="150"/>
      <c r="C162" s="123">
        <v>20</v>
      </c>
      <c r="D162" s="108"/>
      <c r="E162" s="259"/>
      <c r="F162" s="262"/>
    </row>
    <row r="163" spans="1:6" s="23" customFormat="1" ht="15">
      <c r="A163" s="257"/>
      <c r="B163" s="150"/>
      <c r="C163" s="123">
        <v>30</v>
      </c>
      <c r="D163" s="108"/>
      <c r="E163" s="259"/>
      <c r="F163" s="262"/>
    </row>
    <row r="164" spans="1:6" s="23" customFormat="1" ht="15">
      <c r="A164" s="257"/>
      <c r="B164" s="150"/>
      <c r="C164" s="123">
        <v>40</v>
      </c>
      <c r="D164" s="108"/>
      <c r="E164" s="259"/>
      <c r="F164" s="262"/>
    </row>
    <row r="165" spans="1:6" s="23" customFormat="1" ht="15">
      <c r="A165" s="257"/>
      <c r="B165" s="150"/>
      <c r="C165" s="123">
        <v>50</v>
      </c>
      <c r="D165" s="108"/>
      <c r="E165" s="259"/>
      <c r="F165" s="262"/>
    </row>
    <row r="166" spans="1:6" s="23" customFormat="1" ht="15">
      <c r="A166" s="257"/>
      <c r="B166" s="150"/>
      <c r="C166" s="123">
        <v>60</v>
      </c>
      <c r="D166" s="108"/>
      <c r="E166" s="259"/>
      <c r="F166" s="262"/>
    </row>
    <row r="167" spans="1:6" s="23" customFormat="1" ht="15">
      <c r="A167" s="257"/>
      <c r="B167" s="150"/>
      <c r="C167" s="123">
        <v>70</v>
      </c>
      <c r="D167" s="108"/>
      <c r="E167" s="259"/>
      <c r="F167" s="262"/>
    </row>
    <row r="168" spans="1:6" s="23" customFormat="1" ht="15">
      <c r="A168" s="257"/>
      <c r="B168" s="150"/>
      <c r="C168" s="123">
        <v>80</v>
      </c>
      <c r="D168" s="108"/>
      <c r="E168" s="259"/>
      <c r="F168" s="262"/>
    </row>
    <row r="169" spans="1:6" s="23" customFormat="1" ht="15">
      <c r="A169" s="257"/>
      <c r="B169" s="150"/>
      <c r="C169" s="123">
        <v>90</v>
      </c>
      <c r="D169" s="108"/>
      <c r="E169" s="259"/>
      <c r="F169" s="262"/>
    </row>
    <row r="170" spans="1:6" s="23" customFormat="1" ht="15">
      <c r="A170" s="257"/>
      <c r="B170" s="150"/>
      <c r="C170" s="123">
        <v>100</v>
      </c>
      <c r="D170" s="108"/>
      <c r="E170" s="259"/>
      <c r="F170" s="262"/>
    </row>
    <row r="171" spans="1:6" s="23" customFormat="1" ht="15">
      <c r="A171" s="257"/>
      <c r="B171" s="150"/>
      <c r="C171" s="123">
        <v>110</v>
      </c>
      <c r="D171" s="108"/>
      <c r="E171" s="259"/>
      <c r="F171" s="262"/>
    </row>
    <row r="172" spans="1:6" s="23" customFormat="1" ht="15">
      <c r="A172" s="257"/>
      <c r="B172" s="150"/>
      <c r="C172" s="123">
        <v>120</v>
      </c>
      <c r="D172" s="108"/>
      <c r="E172" s="259"/>
      <c r="F172" s="262"/>
    </row>
    <row r="173" spans="1:6" s="23" customFormat="1" ht="15">
      <c r="A173" s="257"/>
      <c r="B173" s="150"/>
      <c r="C173" s="123">
        <v>130</v>
      </c>
      <c r="D173" s="108"/>
      <c r="E173" s="259"/>
      <c r="F173" s="262"/>
    </row>
    <row r="174" spans="1:6" s="23" customFormat="1" ht="15">
      <c r="A174" s="257"/>
      <c r="B174" s="150"/>
      <c r="C174" s="123">
        <v>140</v>
      </c>
      <c r="D174" s="108"/>
      <c r="E174" s="259"/>
      <c r="F174" s="262"/>
    </row>
    <row r="175" spans="1:6" s="23" customFormat="1" ht="15">
      <c r="A175" s="257"/>
      <c r="B175" s="150"/>
      <c r="C175" s="123">
        <v>150</v>
      </c>
      <c r="D175" s="108"/>
      <c r="E175" s="260"/>
      <c r="F175" s="263"/>
    </row>
    <row r="176" spans="1:6" s="23" customFormat="1" ht="15" customHeight="1">
      <c r="A176" s="257" t="s">
        <v>325</v>
      </c>
      <c r="B176" s="226" t="s">
        <v>607</v>
      </c>
      <c r="C176" s="226"/>
      <c r="D176" s="108"/>
      <c r="E176" s="115"/>
      <c r="F176" s="35">
        <f>(2*D176+SUM(E177:E267))/2</f>
        <v>0</v>
      </c>
    </row>
    <row r="177" spans="1:6" s="23" customFormat="1" ht="15">
      <c r="A177" s="257"/>
      <c r="B177" s="178" t="s">
        <v>595</v>
      </c>
      <c r="C177" s="179"/>
      <c r="D177" s="179"/>
      <c r="E177" s="179"/>
      <c r="F177" s="180"/>
    </row>
    <row r="178" spans="1:6" s="23" customFormat="1" ht="15" customHeight="1">
      <c r="A178" s="257"/>
      <c r="B178" s="150" t="s">
        <v>322</v>
      </c>
      <c r="C178" s="122">
        <v>1</v>
      </c>
      <c r="D178" s="108"/>
      <c r="E178" s="258">
        <f>MAX(D178:D200)</f>
        <v>0</v>
      </c>
      <c r="F178" s="261"/>
    </row>
    <row r="179" spans="1:6" s="23" customFormat="1" ht="15">
      <c r="A179" s="257"/>
      <c r="B179" s="150"/>
      <c r="C179" s="122">
        <v>2</v>
      </c>
      <c r="D179" s="108"/>
      <c r="E179" s="259"/>
      <c r="F179" s="262"/>
    </row>
    <row r="180" spans="1:6" s="23" customFormat="1" ht="15">
      <c r="A180" s="257"/>
      <c r="B180" s="150"/>
      <c r="C180" s="122">
        <v>3</v>
      </c>
      <c r="D180" s="108"/>
      <c r="E180" s="259"/>
      <c r="F180" s="262"/>
    </row>
    <row r="181" spans="1:6" s="23" customFormat="1" ht="15">
      <c r="A181" s="257"/>
      <c r="B181" s="150"/>
      <c r="C181" s="122">
        <v>4</v>
      </c>
      <c r="D181" s="108"/>
      <c r="E181" s="259"/>
      <c r="F181" s="262"/>
    </row>
    <row r="182" spans="1:6" s="23" customFormat="1" ht="15">
      <c r="A182" s="257"/>
      <c r="B182" s="150"/>
      <c r="C182" s="122">
        <v>5</v>
      </c>
      <c r="D182" s="108"/>
      <c r="E182" s="259"/>
      <c r="F182" s="262"/>
    </row>
    <row r="183" spans="1:6" s="23" customFormat="1" ht="15">
      <c r="A183" s="257"/>
      <c r="B183" s="150"/>
      <c r="C183" s="122">
        <v>10</v>
      </c>
      <c r="D183" s="108"/>
      <c r="E183" s="259"/>
      <c r="F183" s="262"/>
    </row>
    <row r="184" spans="1:6" s="23" customFormat="1" ht="15">
      <c r="A184" s="257"/>
      <c r="B184" s="150"/>
      <c r="C184" s="122">
        <v>20</v>
      </c>
      <c r="D184" s="108"/>
      <c r="E184" s="259"/>
      <c r="F184" s="262"/>
    </row>
    <row r="185" spans="1:6" s="23" customFormat="1" ht="15">
      <c r="A185" s="257"/>
      <c r="B185" s="150"/>
      <c r="C185" s="122">
        <v>30</v>
      </c>
      <c r="D185" s="108"/>
      <c r="E185" s="259"/>
      <c r="F185" s="262"/>
    </row>
    <row r="186" spans="1:6" s="23" customFormat="1" ht="15">
      <c r="A186" s="257"/>
      <c r="B186" s="150"/>
      <c r="C186" s="122">
        <v>40</v>
      </c>
      <c r="D186" s="108"/>
      <c r="E186" s="259"/>
      <c r="F186" s="262"/>
    </row>
    <row r="187" spans="1:6" s="23" customFormat="1" ht="15">
      <c r="A187" s="257"/>
      <c r="B187" s="150"/>
      <c r="C187" s="122">
        <v>50</v>
      </c>
      <c r="D187" s="108"/>
      <c r="E187" s="259"/>
      <c r="F187" s="262"/>
    </row>
    <row r="188" spans="1:6" s="23" customFormat="1" ht="15">
      <c r="A188" s="257"/>
      <c r="B188" s="150"/>
      <c r="C188" s="122">
        <v>60</v>
      </c>
      <c r="D188" s="108"/>
      <c r="E188" s="259"/>
      <c r="F188" s="262"/>
    </row>
    <row r="189" spans="1:6" s="23" customFormat="1" ht="15">
      <c r="A189" s="257"/>
      <c r="B189" s="150"/>
      <c r="C189" s="122">
        <v>70</v>
      </c>
      <c r="D189" s="108"/>
      <c r="E189" s="259"/>
      <c r="F189" s="262"/>
    </row>
    <row r="190" spans="1:6" s="23" customFormat="1" ht="15">
      <c r="A190" s="257"/>
      <c r="B190" s="150"/>
      <c r="C190" s="122">
        <v>80</v>
      </c>
      <c r="D190" s="108"/>
      <c r="E190" s="259"/>
      <c r="F190" s="262"/>
    </row>
    <row r="191" spans="1:6" s="23" customFormat="1" ht="15">
      <c r="A191" s="257"/>
      <c r="B191" s="150"/>
      <c r="C191" s="122">
        <v>90</v>
      </c>
      <c r="D191" s="108"/>
      <c r="E191" s="259"/>
      <c r="F191" s="262"/>
    </row>
    <row r="192" spans="1:6" s="23" customFormat="1" ht="15">
      <c r="A192" s="257"/>
      <c r="B192" s="150"/>
      <c r="C192" s="122">
        <v>100</v>
      </c>
      <c r="D192" s="108"/>
      <c r="E192" s="259"/>
      <c r="F192" s="262"/>
    </row>
    <row r="193" spans="1:6" s="23" customFormat="1" ht="15">
      <c r="A193" s="257"/>
      <c r="B193" s="150"/>
      <c r="C193" s="122">
        <v>125</v>
      </c>
      <c r="D193" s="108"/>
      <c r="E193" s="259"/>
      <c r="F193" s="262"/>
    </row>
    <row r="194" spans="1:6" s="23" customFormat="1" ht="15">
      <c r="A194" s="257"/>
      <c r="B194" s="150"/>
      <c r="C194" s="122">
        <v>150</v>
      </c>
      <c r="D194" s="108"/>
      <c r="E194" s="259"/>
      <c r="F194" s="262"/>
    </row>
    <row r="195" spans="1:6" s="23" customFormat="1" ht="15">
      <c r="A195" s="257"/>
      <c r="B195" s="150"/>
      <c r="C195" s="122">
        <v>175</v>
      </c>
      <c r="D195" s="108"/>
      <c r="E195" s="259"/>
      <c r="F195" s="262"/>
    </row>
    <row r="196" spans="1:6" s="23" customFormat="1" ht="15">
      <c r="A196" s="257"/>
      <c r="B196" s="150"/>
      <c r="C196" s="123">
        <v>200</v>
      </c>
      <c r="D196" s="108"/>
      <c r="E196" s="259"/>
      <c r="F196" s="262"/>
    </row>
    <row r="197" spans="1:6" s="23" customFormat="1" ht="15">
      <c r="A197" s="257"/>
      <c r="B197" s="150"/>
      <c r="C197" s="123">
        <v>225</v>
      </c>
      <c r="D197" s="108"/>
      <c r="E197" s="259"/>
      <c r="F197" s="262"/>
    </row>
    <row r="198" spans="1:6" s="23" customFormat="1" ht="15">
      <c r="A198" s="257"/>
      <c r="B198" s="150"/>
      <c r="C198" s="123">
        <v>250</v>
      </c>
      <c r="D198" s="108"/>
      <c r="E198" s="259"/>
      <c r="F198" s="262"/>
    </row>
    <row r="199" spans="1:6" s="23" customFormat="1" ht="15">
      <c r="A199" s="257"/>
      <c r="B199" s="150"/>
      <c r="C199" s="123">
        <v>275</v>
      </c>
      <c r="D199" s="108"/>
      <c r="E199" s="259"/>
      <c r="F199" s="262"/>
    </row>
    <row r="200" spans="1:6" s="23" customFormat="1" ht="15">
      <c r="A200" s="257"/>
      <c r="B200" s="150"/>
      <c r="C200" s="123">
        <v>300</v>
      </c>
      <c r="D200" s="108"/>
      <c r="E200" s="260"/>
      <c r="F200" s="262"/>
    </row>
    <row r="201" spans="1:6" s="23" customFormat="1" ht="15" customHeight="1">
      <c r="A201" s="257"/>
      <c r="B201" s="150" t="s">
        <v>323</v>
      </c>
      <c r="C201" s="123">
        <v>0.1</v>
      </c>
      <c r="D201" s="108"/>
      <c r="E201" s="258">
        <f>MAX(D201:D224)</f>
        <v>0</v>
      </c>
      <c r="F201" s="262"/>
    </row>
    <row r="202" spans="1:6" s="23" customFormat="1" ht="15">
      <c r="A202" s="257"/>
      <c r="B202" s="150"/>
      <c r="C202" s="123">
        <v>0.2</v>
      </c>
      <c r="D202" s="108"/>
      <c r="E202" s="259"/>
      <c r="F202" s="262"/>
    </row>
    <row r="203" spans="1:6" s="23" customFormat="1" ht="15">
      <c r="A203" s="257"/>
      <c r="B203" s="150"/>
      <c r="C203" s="123">
        <v>0.3</v>
      </c>
      <c r="D203" s="108"/>
      <c r="E203" s="259"/>
      <c r="F203" s="262"/>
    </row>
    <row r="204" spans="1:6" s="23" customFormat="1" ht="15">
      <c r="A204" s="257"/>
      <c r="B204" s="150"/>
      <c r="C204" s="123">
        <v>0.4</v>
      </c>
      <c r="D204" s="108"/>
      <c r="E204" s="259"/>
      <c r="F204" s="262"/>
    </row>
    <row r="205" spans="1:6" s="23" customFormat="1" ht="15">
      <c r="A205" s="257"/>
      <c r="B205" s="150"/>
      <c r="C205" s="123">
        <v>0.5</v>
      </c>
      <c r="D205" s="108"/>
      <c r="E205" s="259"/>
      <c r="F205" s="262"/>
    </row>
    <row r="206" spans="1:6" s="23" customFormat="1" ht="15">
      <c r="A206" s="257"/>
      <c r="B206" s="150"/>
      <c r="C206" s="123">
        <v>0.6</v>
      </c>
      <c r="D206" s="108"/>
      <c r="E206" s="259"/>
      <c r="F206" s="262"/>
    </row>
    <row r="207" spans="1:6" s="23" customFormat="1" ht="15">
      <c r="A207" s="257"/>
      <c r="B207" s="150"/>
      <c r="C207" s="123">
        <v>0.7</v>
      </c>
      <c r="D207" s="108"/>
      <c r="E207" s="259"/>
      <c r="F207" s="262"/>
    </row>
    <row r="208" spans="1:6" s="23" customFormat="1" ht="15">
      <c r="A208" s="257"/>
      <c r="B208" s="150"/>
      <c r="C208" s="123">
        <v>0.8</v>
      </c>
      <c r="D208" s="108"/>
      <c r="E208" s="259"/>
      <c r="F208" s="262"/>
    </row>
    <row r="209" spans="1:6" s="23" customFormat="1" ht="15">
      <c r="A209" s="257"/>
      <c r="B209" s="150"/>
      <c r="C209" s="123">
        <v>0.9</v>
      </c>
      <c r="D209" s="108"/>
      <c r="E209" s="259"/>
      <c r="F209" s="262"/>
    </row>
    <row r="210" spans="1:6" s="23" customFormat="1" ht="15">
      <c r="A210" s="257"/>
      <c r="B210" s="150"/>
      <c r="C210" s="123">
        <v>1</v>
      </c>
      <c r="D210" s="108"/>
      <c r="E210" s="259"/>
      <c r="F210" s="262"/>
    </row>
    <row r="211" spans="1:6" s="23" customFormat="1" ht="15">
      <c r="A211" s="257"/>
      <c r="B211" s="150"/>
      <c r="C211" s="123">
        <v>2</v>
      </c>
      <c r="D211" s="108"/>
      <c r="E211" s="259"/>
      <c r="F211" s="262"/>
    </row>
    <row r="212" spans="1:6" s="23" customFormat="1" ht="15">
      <c r="A212" s="257"/>
      <c r="B212" s="150"/>
      <c r="C212" s="123">
        <v>4</v>
      </c>
      <c r="D212" s="108"/>
      <c r="E212" s="259"/>
      <c r="F212" s="262"/>
    </row>
    <row r="213" spans="1:6" s="23" customFormat="1" ht="15">
      <c r="A213" s="257"/>
      <c r="B213" s="150"/>
      <c r="C213" s="123">
        <v>6</v>
      </c>
      <c r="D213" s="108"/>
      <c r="E213" s="259"/>
      <c r="F213" s="262"/>
    </row>
    <row r="214" spans="1:6" s="23" customFormat="1" ht="15">
      <c r="A214" s="257"/>
      <c r="B214" s="150"/>
      <c r="C214" s="123">
        <v>8</v>
      </c>
      <c r="D214" s="108"/>
      <c r="E214" s="259"/>
      <c r="F214" s="262"/>
    </row>
    <row r="215" spans="1:6" s="23" customFormat="1" ht="15">
      <c r="A215" s="257"/>
      <c r="B215" s="150"/>
      <c r="C215" s="123">
        <v>10</v>
      </c>
      <c r="D215" s="108"/>
      <c r="E215" s="259"/>
      <c r="F215" s="262"/>
    </row>
    <row r="216" spans="1:6" s="23" customFormat="1" ht="15">
      <c r="A216" s="257"/>
      <c r="B216" s="150"/>
      <c r="C216" s="123">
        <v>20</v>
      </c>
      <c r="D216" s="108"/>
      <c r="E216" s="259"/>
      <c r="F216" s="262"/>
    </row>
    <row r="217" spans="1:6" s="23" customFormat="1" ht="15">
      <c r="A217" s="257"/>
      <c r="B217" s="150"/>
      <c r="C217" s="123">
        <v>30</v>
      </c>
      <c r="D217" s="108"/>
      <c r="E217" s="259"/>
      <c r="F217" s="262"/>
    </row>
    <row r="218" spans="1:6" s="23" customFormat="1" ht="15">
      <c r="A218" s="257"/>
      <c r="B218" s="150"/>
      <c r="C218" s="123">
        <v>40</v>
      </c>
      <c r="D218" s="108"/>
      <c r="E218" s="259"/>
      <c r="F218" s="262"/>
    </row>
    <row r="219" spans="1:6" s="23" customFormat="1" ht="15">
      <c r="A219" s="257"/>
      <c r="B219" s="150"/>
      <c r="C219" s="123">
        <v>50</v>
      </c>
      <c r="D219" s="108"/>
      <c r="E219" s="259"/>
      <c r="F219" s="262"/>
    </row>
    <row r="220" spans="1:6" s="23" customFormat="1" ht="15">
      <c r="A220" s="257"/>
      <c r="B220" s="150"/>
      <c r="C220" s="123">
        <v>60</v>
      </c>
      <c r="D220" s="108"/>
      <c r="E220" s="259"/>
      <c r="F220" s="262"/>
    </row>
    <row r="221" spans="1:6" s="23" customFormat="1" ht="15">
      <c r="A221" s="257"/>
      <c r="B221" s="150"/>
      <c r="C221" s="123">
        <v>70</v>
      </c>
      <c r="D221" s="108"/>
      <c r="E221" s="259"/>
      <c r="F221" s="262"/>
    </row>
    <row r="222" spans="1:6" s="23" customFormat="1" ht="15">
      <c r="A222" s="257"/>
      <c r="B222" s="150"/>
      <c r="C222" s="123">
        <v>80</v>
      </c>
      <c r="D222" s="108"/>
      <c r="E222" s="259"/>
      <c r="F222" s="262"/>
    </row>
    <row r="223" spans="1:6" s="23" customFormat="1" ht="15">
      <c r="A223" s="257"/>
      <c r="B223" s="150"/>
      <c r="C223" s="123">
        <v>90</v>
      </c>
      <c r="D223" s="108"/>
      <c r="E223" s="259"/>
      <c r="F223" s="262"/>
    </row>
    <row r="224" spans="1:6" s="23" customFormat="1" ht="15">
      <c r="A224" s="257"/>
      <c r="B224" s="150"/>
      <c r="C224" s="123">
        <v>100</v>
      </c>
      <c r="D224" s="108"/>
      <c r="E224" s="260"/>
      <c r="F224" s="262"/>
    </row>
    <row r="225" spans="1:6" s="23" customFormat="1" ht="15" customHeight="1">
      <c r="A225" s="257"/>
      <c r="B225" s="150" t="s">
        <v>324</v>
      </c>
      <c r="C225" s="123">
        <v>0.05</v>
      </c>
      <c r="D225" s="108"/>
      <c r="E225" s="258">
        <f>MAX(D225:D242)</f>
        <v>0</v>
      </c>
      <c r="F225" s="262"/>
    </row>
    <row r="226" spans="1:6" s="23" customFormat="1" ht="15">
      <c r="A226" s="257"/>
      <c r="B226" s="150"/>
      <c r="C226" s="123">
        <v>0.1</v>
      </c>
      <c r="D226" s="108"/>
      <c r="E226" s="259"/>
      <c r="F226" s="262"/>
    </row>
    <row r="227" spans="1:6" s="23" customFormat="1" ht="15">
      <c r="A227" s="257"/>
      <c r="B227" s="150"/>
      <c r="C227" s="123">
        <v>0.2</v>
      </c>
      <c r="D227" s="108"/>
      <c r="E227" s="259"/>
      <c r="F227" s="262"/>
    </row>
    <row r="228" spans="1:6" s="23" customFormat="1" ht="15">
      <c r="A228" s="257"/>
      <c r="B228" s="150"/>
      <c r="C228" s="123">
        <v>0.3</v>
      </c>
      <c r="D228" s="108"/>
      <c r="E228" s="259"/>
      <c r="F228" s="262"/>
    </row>
    <row r="229" spans="1:6" s="23" customFormat="1" ht="15">
      <c r="A229" s="257"/>
      <c r="B229" s="150"/>
      <c r="C229" s="123">
        <v>0.4</v>
      </c>
      <c r="D229" s="108"/>
      <c r="E229" s="259"/>
      <c r="F229" s="262"/>
    </row>
    <row r="230" spans="1:6" s="23" customFormat="1" ht="15">
      <c r="A230" s="257"/>
      <c r="B230" s="150"/>
      <c r="C230" s="123">
        <v>0.5</v>
      </c>
      <c r="D230" s="108"/>
      <c r="E230" s="259"/>
      <c r="F230" s="262"/>
    </row>
    <row r="231" spans="1:6" s="23" customFormat="1" ht="15">
      <c r="A231" s="257"/>
      <c r="B231" s="150"/>
      <c r="C231" s="123">
        <v>0.6</v>
      </c>
      <c r="D231" s="108"/>
      <c r="E231" s="259"/>
      <c r="F231" s="262"/>
    </row>
    <row r="232" spans="1:6" s="23" customFormat="1" ht="15">
      <c r="A232" s="257"/>
      <c r="B232" s="150"/>
      <c r="C232" s="123">
        <v>0.7</v>
      </c>
      <c r="D232" s="108"/>
      <c r="E232" s="259"/>
      <c r="F232" s="262"/>
    </row>
    <row r="233" spans="1:6" s="23" customFormat="1" ht="15">
      <c r="A233" s="257"/>
      <c r="B233" s="150"/>
      <c r="C233" s="123">
        <v>0.8</v>
      </c>
      <c r="D233" s="108"/>
      <c r="E233" s="259"/>
      <c r="F233" s="262"/>
    </row>
    <row r="234" spans="1:6" s="23" customFormat="1" ht="15">
      <c r="A234" s="257"/>
      <c r="B234" s="150"/>
      <c r="C234" s="123">
        <v>0.9</v>
      </c>
      <c r="D234" s="108"/>
      <c r="E234" s="259"/>
      <c r="F234" s="262"/>
    </row>
    <row r="235" spans="1:6" s="23" customFormat="1" ht="15">
      <c r="A235" s="257"/>
      <c r="B235" s="150"/>
      <c r="C235" s="123">
        <v>1</v>
      </c>
      <c r="D235" s="108"/>
      <c r="E235" s="259"/>
      <c r="F235" s="262"/>
    </row>
    <row r="236" spans="1:6" s="23" customFormat="1" ht="15">
      <c r="A236" s="257"/>
      <c r="B236" s="150"/>
      <c r="C236" s="123">
        <v>2</v>
      </c>
      <c r="D236" s="108"/>
      <c r="E236" s="259"/>
      <c r="F236" s="262"/>
    </row>
    <row r="237" spans="1:6" s="23" customFormat="1" ht="15">
      <c r="A237" s="257"/>
      <c r="B237" s="150"/>
      <c r="C237" s="123">
        <v>4</v>
      </c>
      <c r="D237" s="108"/>
      <c r="E237" s="259"/>
      <c r="F237" s="262"/>
    </row>
    <row r="238" spans="1:6" s="23" customFormat="1" ht="15">
      <c r="A238" s="257"/>
      <c r="B238" s="150"/>
      <c r="C238" s="123">
        <v>6</v>
      </c>
      <c r="D238" s="108"/>
      <c r="E238" s="259"/>
      <c r="F238" s="262"/>
    </row>
    <row r="239" spans="1:6" s="23" customFormat="1" ht="15">
      <c r="A239" s="257"/>
      <c r="B239" s="150"/>
      <c r="C239" s="123">
        <v>8</v>
      </c>
      <c r="D239" s="108"/>
      <c r="E239" s="259"/>
      <c r="F239" s="262"/>
    </row>
    <row r="240" spans="1:6" s="23" customFormat="1" ht="15">
      <c r="A240" s="257"/>
      <c r="B240" s="150"/>
      <c r="C240" s="123">
        <v>10</v>
      </c>
      <c r="D240" s="108"/>
      <c r="E240" s="259"/>
      <c r="F240" s="262"/>
    </row>
    <row r="241" spans="1:6" s="23" customFormat="1" ht="15">
      <c r="A241" s="257"/>
      <c r="B241" s="150"/>
      <c r="C241" s="123">
        <v>20</v>
      </c>
      <c r="D241" s="108"/>
      <c r="E241" s="259"/>
      <c r="F241" s="262"/>
    </row>
    <row r="242" spans="1:6" s="23" customFormat="1" ht="15">
      <c r="A242" s="257"/>
      <c r="B242" s="150"/>
      <c r="C242" s="123">
        <v>30</v>
      </c>
      <c r="D242" s="108"/>
      <c r="E242" s="260"/>
      <c r="F242" s="262"/>
    </row>
    <row r="243" spans="1:6" s="23" customFormat="1" ht="15">
      <c r="A243" s="257"/>
      <c r="B243" s="150" t="s">
        <v>321</v>
      </c>
      <c r="C243" s="123">
        <v>1</v>
      </c>
      <c r="D243" s="108"/>
      <c r="E243" s="258">
        <f>MAX(D243:D267)</f>
        <v>0</v>
      </c>
      <c r="F243" s="262"/>
    </row>
    <row r="244" spans="1:6" s="23" customFormat="1" ht="15">
      <c r="A244" s="257"/>
      <c r="B244" s="150"/>
      <c r="C244" s="123">
        <v>2</v>
      </c>
      <c r="D244" s="108"/>
      <c r="E244" s="259"/>
      <c r="F244" s="262"/>
    </row>
    <row r="245" spans="1:6" s="23" customFormat="1" ht="15">
      <c r="A245" s="257"/>
      <c r="B245" s="150"/>
      <c r="C245" s="123">
        <v>3</v>
      </c>
      <c r="D245" s="108"/>
      <c r="E245" s="259"/>
      <c r="F245" s="262"/>
    </row>
    <row r="246" spans="1:6" s="23" customFormat="1" ht="15">
      <c r="A246" s="257"/>
      <c r="B246" s="150"/>
      <c r="C246" s="123">
        <v>4</v>
      </c>
      <c r="D246" s="108"/>
      <c r="E246" s="259"/>
      <c r="F246" s="262"/>
    </row>
    <row r="247" spans="1:6" s="23" customFormat="1" ht="15">
      <c r="A247" s="257"/>
      <c r="B247" s="150"/>
      <c r="C247" s="123">
        <v>5</v>
      </c>
      <c r="D247" s="108"/>
      <c r="E247" s="259"/>
      <c r="F247" s="262"/>
    </row>
    <row r="248" spans="1:6" s="23" customFormat="1" ht="15">
      <c r="A248" s="257"/>
      <c r="B248" s="150"/>
      <c r="C248" s="123">
        <v>6</v>
      </c>
      <c r="D248" s="108"/>
      <c r="E248" s="259"/>
      <c r="F248" s="262"/>
    </row>
    <row r="249" spans="1:6" s="23" customFormat="1" ht="15">
      <c r="A249" s="257"/>
      <c r="B249" s="150"/>
      <c r="C249" s="123">
        <v>7</v>
      </c>
      <c r="D249" s="108"/>
      <c r="E249" s="259"/>
      <c r="F249" s="262"/>
    </row>
    <row r="250" spans="1:6" s="23" customFormat="1" ht="15">
      <c r="A250" s="257"/>
      <c r="B250" s="150"/>
      <c r="C250" s="123">
        <v>8</v>
      </c>
      <c r="D250" s="108"/>
      <c r="E250" s="259"/>
      <c r="F250" s="262"/>
    </row>
    <row r="251" spans="1:6" s="23" customFormat="1" ht="15">
      <c r="A251" s="257"/>
      <c r="B251" s="150"/>
      <c r="C251" s="123">
        <v>9</v>
      </c>
      <c r="D251" s="108"/>
      <c r="E251" s="259"/>
      <c r="F251" s="262"/>
    </row>
    <row r="252" spans="1:6" s="23" customFormat="1" ht="15">
      <c r="A252" s="257"/>
      <c r="B252" s="150"/>
      <c r="C252" s="123">
        <v>10</v>
      </c>
      <c r="D252" s="108"/>
      <c r="E252" s="259"/>
      <c r="F252" s="262"/>
    </row>
    <row r="253" spans="1:6" s="23" customFormat="1" ht="15">
      <c r="A253" s="257"/>
      <c r="B253" s="150"/>
      <c r="C253" s="123">
        <v>15</v>
      </c>
      <c r="D253" s="108"/>
      <c r="E253" s="259"/>
      <c r="F253" s="262"/>
    </row>
    <row r="254" spans="1:6" s="23" customFormat="1" ht="15">
      <c r="A254" s="257"/>
      <c r="B254" s="150"/>
      <c r="C254" s="123">
        <v>20</v>
      </c>
      <c r="D254" s="108"/>
      <c r="E254" s="259"/>
      <c r="F254" s="262"/>
    </row>
    <row r="255" spans="1:6" s="23" customFormat="1" ht="15">
      <c r="A255" s="257"/>
      <c r="B255" s="150"/>
      <c r="C255" s="123">
        <v>30</v>
      </c>
      <c r="D255" s="108"/>
      <c r="E255" s="259"/>
      <c r="F255" s="262"/>
    </row>
    <row r="256" spans="1:6" s="23" customFormat="1" ht="15">
      <c r="A256" s="257"/>
      <c r="B256" s="150"/>
      <c r="C256" s="123">
        <v>40</v>
      </c>
      <c r="D256" s="108"/>
      <c r="E256" s="259"/>
      <c r="F256" s="262"/>
    </row>
    <row r="257" spans="1:6" s="23" customFormat="1" ht="15">
      <c r="A257" s="257"/>
      <c r="B257" s="150"/>
      <c r="C257" s="123">
        <v>50</v>
      </c>
      <c r="D257" s="108"/>
      <c r="E257" s="259"/>
      <c r="F257" s="262"/>
    </row>
    <row r="258" spans="1:6" s="23" customFormat="1" ht="15">
      <c r="A258" s="257"/>
      <c r="B258" s="150"/>
      <c r="C258" s="123">
        <v>60</v>
      </c>
      <c r="D258" s="108"/>
      <c r="E258" s="259"/>
      <c r="F258" s="262"/>
    </row>
    <row r="259" spans="1:6" s="23" customFormat="1" ht="15">
      <c r="A259" s="257"/>
      <c r="B259" s="150"/>
      <c r="C259" s="123">
        <v>70</v>
      </c>
      <c r="D259" s="108"/>
      <c r="E259" s="259"/>
      <c r="F259" s="262"/>
    </row>
    <row r="260" spans="1:6" s="23" customFormat="1" ht="15">
      <c r="A260" s="257"/>
      <c r="B260" s="150"/>
      <c r="C260" s="123">
        <v>80</v>
      </c>
      <c r="D260" s="108"/>
      <c r="E260" s="259"/>
      <c r="F260" s="262"/>
    </row>
    <row r="261" spans="1:6" s="23" customFormat="1" ht="15">
      <c r="A261" s="257"/>
      <c r="B261" s="150"/>
      <c r="C261" s="123">
        <v>90</v>
      </c>
      <c r="D261" s="108"/>
      <c r="E261" s="259"/>
      <c r="F261" s="262"/>
    </row>
    <row r="262" spans="1:6" s="23" customFormat="1" ht="15">
      <c r="A262" s="257"/>
      <c r="B262" s="150"/>
      <c r="C262" s="123">
        <v>100</v>
      </c>
      <c r="D262" s="108"/>
      <c r="E262" s="259"/>
      <c r="F262" s="262"/>
    </row>
    <row r="263" spans="1:6" s="23" customFormat="1" ht="15">
      <c r="A263" s="257"/>
      <c r="B263" s="150"/>
      <c r="C263" s="123">
        <v>110</v>
      </c>
      <c r="D263" s="108"/>
      <c r="E263" s="259"/>
      <c r="F263" s="262"/>
    </row>
    <row r="264" spans="1:6" s="23" customFormat="1" ht="15">
      <c r="A264" s="257"/>
      <c r="B264" s="150"/>
      <c r="C264" s="123">
        <v>120</v>
      </c>
      <c r="D264" s="108"/>
      <c r="E264" s="259"/>
      <c r="F264" s="262"/>
    </row>
    <row r="265" spans="1:6" s="23" customFormat="1" ht="15">
      <c r="A265" s="257"/>
      <c r="B265" s="150"/>
      <c r="C265" s="123">
        <v>130</v>
      </c>
      <c r="D265" s="108"/>
      <c r="E265" s="259"/>
      <c r="F265" s="262"/>
    </row>
    <row r="266" spans="1:6" s="23" customFormat="1" ht="15">
      <c r="A266" s="257"/>
      <c r="B266" s="150"/>
      <c r="C266" s="123">
        <v>140</v>
      </c>
      <c r="D266" s="108"/>
      <c r="E266" s="259"/>
      <c r="F266" s="262"/>
    </row>
    <row r="267" spans="1:6" s="23" customFormat="1" ht="15">
      <c r="A267" s="257"/>
      <c r="B267" s="150"/>
      <c r="C267" s="123">
        <v>150</v>
      </c>
      <c r="D267" s="108"/>
      <c r="E267" s="260"/>
      <c r="F267" s="263"/>
    </row>
    <row r="268" spans="1:6" s="23" customFormat="1" ht="15" customHeight="1">
      <c r="A268" s="257" t="s">
        <v>326</v>
      </c>
      <c r="B268" s="226" t="s">
        <v>608</v>
      </c>
      <c r="C268" s="226"/>
      <c r="D268" s="108"/>
      <c r="E268" s="115"/>
      <c r="F268" s="35">
        <f>(2*D268+SUM(E269:E359))/2</f>
        <v>0</v>
      </c>
    </row>
    <row r="269" spans="1:6" s="23" customFormat="1" ht="15">
      <c r="A269" s="257"/>
      <c r="B269" s="178" t="s">
        <v>595</v>
      </c>
      <c r="C269" s="179"/>
      <c r="D269" s="179"/>
      <c r="E269" s="179"/>
      <c r="F269" s="180"/>
    </row>
    <row r="270" spans="1:6" s="23" customFormat="1" ht="15" customHeight="1">
      <c r="A270" s="257"/>
      <c r="B270" s="150" t="s">
        <v>322</v>
      </c>
      <c r="C270" s="122">
        <v>1</v>
      </c>
      <c r="D270" s="108"/>
      <c r="E270" s="258">
        <f>MAX(D270:D292)</f>
        <v>0</v>
      </c>
      <c r="F270" s="261"/>
    </row>
    <row r="271" spans="1:6" s="23" customFormat="1" ht="15">
      <c r="A271" s="257"/>
      <c r="B271" s="150"/>
      <c r="C271" s="122">
        <v>2</v>
      </c>
      <c r="D271" s="108"/>
      <c r="E271" s="259"/>
      <c r="F271" s="262"/>
    </row>
    <row r="272" spans="1:6" s="23" customFormat="1" ht="15">
      <c r="A272" s="257"/>
      <c r="B272" s="150"/>
      <c r="C272" s="122">
        <v>3</v>
      </c>
      <c r="D272" s="108"/>
      <c r="E272" s="259"/>
      <c r="F272" s="262"/>
    </row>
    <row r="273" spans="1:6" s="23" customFormat="1" ht="15">
      <c r="A273" s="257"/>
      <c r="B273" s="150"/>
      <c r="C273" s="122">
        <v>4</v>
      </c>
      <c r="D273" s="108"/>
      <c r="E273" s="259"/>
      <c r="F273" s="262"/>
    </row>
    <row r="274" spans="1:6" s="23" customFormat="1" ht="15">
      <c r="A274" s="257"/>
      <c r="B274" s="150"/>
      <c r="C274" s="122">
        <v>5</v>
      </c>
      <c r="D274" s="108"/>
      <c r="E274" s="259"/>
      <c r="F274" s="262"/>
    </row>
    <row r="275" spans="1:6" s="23" customFormat="1" ht="15">
      <c r="A275" s="257"/>
      <c r="B275" s="150"/>
      <c r="C275" s="122">
        <v>10</v>
      </c>
      <c r="D275" s="108"/>
      <c r="E275" s="259"/>
      <c r="F275" s="262"/>
    </row>
    <row r="276" spans="1:6" s="23" customFormat="1" ht="15">
      <c r="A276" s="257"/>
      <c r="B276" s="150"/>
      <c r="C276" s="122">
        <v>20</v>
      </c>
      <c r="D276" s="108"/>
      <c r="E276" s="259"/>
      <c r="F276" s="262"/>
    </row>
    <row r="277" spans="1:6" s="23" customFormat="1" ht="15">
      <c r="A277" s="257"/>
      <c r="B277" s="150"/>
      <c r="C277" s="122">
        <v>30</v>
      </c>
      <c r="D277" s="108"/>
      <c r="E277" s="259"/>
      <c r="F277" s="262"/>
    </row>
    <row r="278" spans="1:6" s="23" customFormat="1" ht="15">
      <c r="A278" s="257"/>
      <c r="B278" s="150"/>
      <c r="C278" s="122">
        <v>40</v>
      </c>
      <c r="D278" s="108"/>
      <c r="E278" s="259"/>
      <c r="F278" s="262"/>
    </row>
    <row r="279" spans="1:6" s="23" customFormat="1" ht="15">
      <c r="A279" s="257"/>
      <c r="B279" s="150"/>
      <c r="C279" s="122">
        <v>50</v>
      </c>
      <c r="D279" s="108"/>
      <c r="E279" s="259"/>
      <c r="F279" s="262"/>
    </row>
    <row r="280" spans="1:6" s="23" customFormat="1" ht="15">
      <c r="A280" s="257"/>
      <c r="B280" s="150"/>
      <c r="C280" s="122">
        <v>60</v>
      </c>
      <c r="D280" s="108"/>
      <c r="E280" s="259"/>
      <c r="F280" s="262"/>
    </row>
    <row r="281" spans="1:6" s="23" customFormat="1" ht="15">
      <c r="A281" s="257"/>
      <c r="B281" s="150"/>
      <c r="C281" s="122">
        <v>70</v>
      </c>
      <c r="D281" s="108"/>
      <c r="E281" s="259"/>
      <c r="F281" s="262"/>
    </row>
    <row r="282" spans="1:6" s="23" customFormat="1" ht="15">
      <c r="A282" s="257"/>
      <c r="B282" s="150"/>
      <c r="C282" s="122">
        <v>80</v>
      </c>
      <c r="D282" s="108"/>
      <c r="E282" s="259"/>
      <c r="F282" s="262"/>
    </row>
    <row r="283" spans="1:6" s="23" customFormat="1" ht="15">
      <c r="A283" s="257"/>
      <c r="B283" s="150"/>
      <c r="C283" s="122">
        <v>90</v>
      </c>
      <c r="D283" s="108"/>
      <c r="E283" s="259"/>
      <c r="F283" s="262"/>
    </row>
    <row r="284" spans="1:6" s="23" customFormat="1" ht="15">
      <c r="A284" s="257"/>
      <c r="B284" s="150"/>
      <c r="C284" s="122">
        <v>100</v>
      </c>
      <c r="D284" s="108"/>
      <c r="E284" s="259"/>
      <c r="F284" s="262"/>
    </row>
    <row r="285" spans="1:6" s="23" customFormat="1" ht="15">
      <c r="A285" s="257"/>
      <c r="B285" s="150"/>
      <c r="C285" s="122">
        <v>125</v>
      </c>
      <c r="D285" s="108"/>
      <c r="E285" s="259"/>
      <c r="F285" s="262"/>
    </row>
    <row r="286" spans="1:6" s="23" customFormat="1" ht="15">
      <c r="A286" s="257"/>
      <c r="B286" s="150"/>
      <c r="C286" s="122">
        <v>150</v>
      </c>
      <c r="D286" s="108"/>
      <c r="E286" s="259"/>
      <c r="F286" s="262"/>
    </row>
    <row r="287" spans="1:6" s="23" customFormat="1" ht="15">
      <c r="A287" s="257"/>
      <c r="B287" s="150"/>
      <c r="C287" s="122">
        <v>175</v>
      </c>
      <c r="D287" s="108"/>
      <c r="E287" s="259"/>
      <c r="F287" s="262"/>
    </row>
    <row r="288" spans="1:6" s="23" customFormat="1" ht="15">
      <c r="A288" s="257"/>
      <c r="B288" s="150"/>
      <c r="C288" s="123">
        <v>200</v>
      </c>
      <c r="D288" s="108"/>
      <c r="E288" s="259"/>
      <c r="F288" s="262"/>
    </row>
    <row r="289" spans="1:6" s="23" customFormat="1" ht="15">
      <c r="A289" s="257"/>
      <c r="B289" s="150"/>
      <c r="C289" s="123">
        <v>225</v>
      </c>
      <c r="D289" s="108"/>
      <c r="E289" s="259"/>
      <c r="F289" s="262"/>
    </row>
    <row r="290" spans="1:6" s="23" customFormat="1" ht="15">
      <c r="A290" s="257"/>
      <c r="B290" s="150"/>
      <c r="C290" s="123">
        <v>250</v>
      </c>
      <c r="D290" s="108"/>
      <c r="E290" s="259"/>
      <c r="F290" s="262"/>
    </row>
    <row r="291" spans="1:6" s="23" customFormat="1" ht="15">
      <c r="A291" s="257"/>
      <c r="B291" s="150"/>
      <c r="C291" s="123">
        <v>275</v>
      </c>
      <c r="D291" s="108"/>
      <c r="E291" s="259"/>
      <c r="F291" s="262"/>
    </row>
    <row r="292" spans="1:6" s="23" customFormat="1" ht="15">
      <c r="A292" s="257"/>
      <c r="B292" s="150"/>
      <c r="C292" s="123">
        <v>300</v>
      </c>
      <c r="D292" s="108"/>
      <c r="E292" s="260"/>
      <c r="F292" s="262"/>
    </row>
    <row r="293" spans="1:6" s="23" customFormat="1" ht="15" customHeight="1">
      <c r="A293" s="257"/>
      <c r="B293" s="150" t="s">
        <v>323</v>
      </c>
      <c r="C293" s="123">
        <v>0.1</v>
      </c>
      <c r="D293" s="108"/>
      <c r="E293" s="258">
        <f>MAX(D293:D316)</f>
        <v>0</v>
      </c>
      <c r="F293" s="262"/>
    </row>
    <row r="294" spans="1:6" s="23" customFormat="1" ht="15">
      <c r="A294" s="257"/>
      <c r="B294" s="150"/>
      <c r="C294" s="123">
        <v>0.2</v>
      </c>
      <c r="D294" s="108"/>
      <c r="E294" s="259"/>
      <c r="F294" s="262"/>
    </row>
    <row r="295" spans="1:6" s="23" customFormat="1" ht="15">
      <c r="A295" s="257"/>
      <c r="B295" s="150"/>
      <c r="C295" s="123">
        <v>0.3</v>
      </c>
      <c r="D295" s="108"/>
      <c r="E295" s="259"/>
      <c r="F295" s="262"/>
    </row>
    <row r="296" spans="1:6" s="23" customFormat="1" ht="15">
      <c r="A296" s="257"/>
      <c r="B296" s="150"/>
      <c r="C296" s="123">
        <v>0.4</v>
      </c>
      <c r="D296" s="108"/>
      <c r="E296" s="259"/>
      <c r="F296" s="262"/>
    </row>
    <row r="297" spans="1:6" s="23" customFormat="1" ht="15">
      <c r="A297" s="257"/>
      <c r="B297" s="150"/>
      <c r="C297" s="123">
        <v>0.5</v>
      </c>
      <c r="D297" s="108"/>
      <c r="E297" s="259"/>
      <c r="F297" s="262"/>
    </row>
    <row r="298" spans="1:6" s="23" customFormat="1" ht="15">
      <c r="A298" s="257"/>
      <c r="B298" s="150"/>
      <c r="C298" s="123">
        <v>0.6</v>
      </c>
      <c r="D298" s="108"/>
      <c r="E298" s="259"/>
      <c r="F298" s="262"/>
    </row>
    <row r="299" spans="1:6" s="23" customFormat="1" ht="15">
      <c r="A299" s="257"/>
      <c r="B299" s="150"/>
      <c r="C299" s="123">
        <v>0.7</v>
      </c>
      <c r="D299" s="108"/>
      <c r="E299" s="259"/>
      <c r="F299" s="262"/>
    </row>
    <row r="300" spans="1:6" s="23" customFormat="1" ht="15">
      <c r="A300" s="257"/>
      <c r="B300" s="150"/>
      <c r="C300" s="123">
        <v>0.8</v>
      </c>
      <c r="D300" s="108"/>
      <c r="E300" s="259"/>
      <c r="F300" s="262"/>
    </row>
    <row r="301" spans="1:6" s="23" customFormat="1" ht="15">
      <c r="A301" s="257"/>
      <c r="B301" s="150"/>
      <c r="C301" s="123">
        <v>0.9</v>
      </c>
      <c r="D301" s="108"/>
      <c r="E301" s="259"/>
      <c r="F301" s="262"/>
    </row>
    <row r="302" spans="1:6" s="23" customFormat="1" ht="15">
      <c r="A302" s="257"/>
      <c r="B302" s="150"/>
      <c r="C302" s="123">
        <v>1</v>
      </c>
      <c r="D302" s="108"/>
      <c r="E302" s="259"/>
      <c r="F302" s="262"/>
    </row>
    <row r="303" spans="1:6" s="23" customFormat="1" ht="15">
      <c r="A303" s="257"/>
      <c r="B303" s="150"/>
      <c r="C303" s="123">
        <v>2</v>
      </c>
      <c r="D303" s="108"/>
      <c r="E303" s="259"/>
      <c r="F303" s="262"/>
    </row>
    <row r="304" spans="1:6" s="23" customFormat="1" ht="15">
      <c r="A304" s="257"/>
      <c r="B304" s="150"/>
      <c r="C304" s="123">
        <v>4</v>
      </c>
      <c r="D304" s="108"/>
      <c r="E304" s="259"/>
      <c r="F304" s="262"/>
    </row>
    <row r="305" spans="1:6" s="23" customFormat="1" ht="15">
      <c r="A305" s="257"/>
      <c r="B305" s="150"/>
      <c r="C305" s="123">
        <v>6</v>
      </c>
      <c r="D305" s="108"/>
      <c r="E305" s="259"/>
      <c r="F305" s="262"/>
    </row>
    <row r="306" spans="1:6" s="23" customFormat="1" ht="15">
      <c r="A306" s="257"/>
      <c r="B306" s="150"/>
      <c r="C306" s="123">
        <v>8</v>
      </c>
      <c r="D306" s="108"/>
      <c r="E306" s="259"/>
      <c r="F306" s="262"/>
    </row>
    <row r="307" spans="1:6" s="23" customFormat="1" ht="15">
      <c r="A307" s="257"/>
      <c r="B307" s="150"/>
      <c r="C307" s="123">
        <v>10</v>
      </c>
      <c r="D307" s="108"/>
      <c r="E307" s="259"/>
      <c r="F307" s="262"/>
    </row>
    <row r="308" spans="1:6" s="23" customFormat="1" ht="15">
      <c r="A308" s="257"/>
      <c r="B308" s="150"/>
      <c r="C308" s="123">
        <v>20</v>
      </c>
      <c r="D308" s="108"/>
      <c r="E308" s="259"/>
      <c r="F308" s="262"/>
    </row>
    <row r="309" spans="1:6" s="23" customFormat="1" ht="15">
      <c r="A309" s="257"/>
      <c r="B309" s="150"/>
      <c r="C309" s="123">
        <v>30</v>
      </c>
      <c r="D309" s="108"/>
      <c r="E309" s="259"/>
      <c r="F309" s="262"/>
    </row>
    <row r="310" spans="1:6" s="23" customFormat="1" ht="15">
      <c r="A310" s="257"/>
      <c r="B310" s="150"/>
      <c r="C310" s="123">
        <v>40</v>
      </c>
      <c r="D310" s="108"/>
      <c r="E310" s="259"/>
      <c r="F310" s="262"/>
    </row>
    <row r="311" spans="1:6" s="23" customFormat="1" ht="15">
      <c r="A311" s="257"/>
      <c r="B311" s="150"/>
      <c r="C311" s="123">
        <v>50</v>
      </c>
      <c r="D311" s="108"/>
      <c r="E311" s="259"/>
      <c r="F311" s="262"/>
    </row>
    <row r="312" spans="1:6" s="23" customFormat="1" ht="15">
      <c r="A312" s="257"/>
      <c r="B312" s="150"/>
      <c r="C312" s="123">
        <v>60</v>
      </c>
      <c r="D312" s="108"/>
      <c r="E312" s="259"/>
      <c r="F312" s="262"/>
    </row>
    <row r="313" spans="1:6" s="23" customFormat="1" ht="15">
      <c r="A313" s="257"/>
      <c r="B313" s="150"/>
      <c r="C313" s="123">
        <v>70</v>
      </c>
      <c r="D313" s="108"/>
      <c r="E313" s="259"/>
      <c r="F313" s="262"/>
    </row>
    <row r="314" spans="1:6" s="23" customFormat="1" ht="15">
      <c r="A314" s="257"/>
      <c r="B314" s="150"/>
      <c r="C314" s="123">
        <v>80</v>
      </c>
      <c r="D314" s="108"/>
      <c r="E314" s="259"/>
      <c r="F314" s="262"/>
    </row>
    <row r="315" spans="1:6" s="23" customFormat="1" ht="15">
      <c r="A315" s="257"/>
      <c r="B315" s="150"/>
      <c r="C315" s="123">
        <v>90</v>
      </c>
      <c r="D315" s="108"/>
      <c r="E315" s="259"/>
      <c r="F315" s="262"/>
    </row>
    <row r="316" spans="1:6" s="23" customFormat="1" ht="15">
      <c r="A316" s="257"/>
      <c r="B316" s="150"/>
      <c r="C316" s="123">
        <v>100</v>
      </c>
      <c r="D316" s="108"/>
      <c r="E316" s="260"/>
      <c r="F316" s="262"/>
    </row>
    <row r="317" spans="1:6" s="23" customFormat="1" ht="15" customHeight="1">
      <c r="A317" s="257"/>
      <c r="B317" s="150" t="s">
        <v>324</v>
      </c>
      <c r="C317" s="123">
        <v>0.05</v>
      </c>
      <c r="D317" s="108"/>
      <c r="E317" s="258">
        <f>MAX(D317:D334)</f>
        <v>0</v>
      </c>
      <c r="F317" s="262"/>
    </row>
    <row r="318" spans="1:6" s="23" customFormat="1" ht="15">
      <c r="A318" s="257"/>
      <c r="B318" s="150"/>
      <c r="C318" s="123">
        <v>0.1</v>
      </c>
      <c r="D318" s="108"/>
      <c r="E318" s="259"/>
      <c r="F318" s="262"/>
    </row>
    <row r="319" spans="1:6" s="23" customFormat="1" ht="15">
      <c r="A319" s="257"/>
      <c r="B319" s="150"/>
      <c r="C319" s="123">
        <v>0.2</v>
      </c>
      <c r="D319" s="108"/>
      <c r="E319" s="259"/>
      <c r="F319" s="262"/>
    </row>
    <row r="320" spans="1:6" s="23" customFormat="1" ht="15">
      <c r="A320" s="257"/>
      <c r="B320" s="150"/>
      <c r="C320" s="123">
        <v>0.3</v>
      </c>
      <c r="D320" s="108"/>
      <c r="E320" s="259"/>
      <c r="F320" s="262"/>
    </row>
    <row r="321" spans="1:6" s="23" customFormat="1" ht="15">
      <c r="A321" s="257"/>
      <c r="B321" s="150"/>
      <c r="C321" s="123">
        <v>0.4</v>
      </c>
      <c r="D321" s="108"/>
      <c r="E321" s="259"/>
      <c r="F321" s="262"/>
    </row>
    <row r="322" spans="1:6" s="23" customFormat="1" ht="15">
      <c r="A322" s="257"/>
      <c r="B322" s="150"/>
      <c r="C322" s="123">
        <v>0.5</v>
      </c>
      <c r="D322" s="108"/>
      <c r="E322" s="259"/>
      <c r="F322" s="262"/>
    </row>
    <row r="323" spans="1:6" s="23" customFormat="1" ht="15">
      <c r="A323" s="257"/>
      <c r="B323" s="150"/>
      <c r="C323" s="123">
        <v>0.6</v>
      </c>
      <c r="D323" s="108"/>
      <c r="E323" s="259"/>
      <c r="F323" s="262"/>
    </row>
    <row r="324" spans="1:6" s="23" customFormat="1" ht="15">
      <c r="A324" s="257"/>
      <c r="B324" s="150"/>
      <c r="C324" s="123">
        <v>0.7</v>
      </c>
      <c r="D324" s="108"/>
      <c r="E324" s="259"/>
      <c r="F324" s="262"/>
    </row>
    <row r="325" spans="1:6" s="23" customFormat="1" ht="15">
      <c r="A325" s="257"/>
      <c r="B325" s="150"/>
      <c r="C325" s="123">
        <v>0.8</v>
      </c>
      <c r="D325" s="108"/>
      <c r="E325" s="259"/>
      <c r="F325" s="262"/>
    </row>
    <row r="326" spans="1:6" s="23" customFormat="1" ht="15">
      <c r="A326" s="257"/>
      <c r="B326" s="150"/>
      <c r="C326" s="123">
        <v>0.9</v>
      </c>
      <c r="D326" s="108"/>
      <c r="E326" s="259"/>
      <c r="F326" s="262"/>
    </row>
    <row r="327" spans="1:6" s="23" customFormat="1" ht="15">
      <c r="A327" s="257"/>
      <c r="B327" s="150"/>
      <c r="C327" s="123">
        <v>1</v>
      </c>
      <c r="D327" s="108"/>
      <c r="E327" s="259"/>
      <c r="F327" s="262"/>
    </row>
    <row r="328" spans="1:6" s="23" customFormat="1" ht="15">
      <c r="A328" s="257"/>
      <c r="B328" s="150"/>
      <c r="C328" s="123">
        <v>2</v>
      </c>
      <c r="D328" s="108"/>
      <c r="E328" s="259"/>
      <c r="F328" s="262"/>
    </row>
    <row r="329" spans="1:6" s="23" customFormat="1" ht="15">
      <c r="A329" s="257"/>
      <c r="B329" s="150"/>
      <c r="C329" s="123">
        <v>4</v>
      </c>
      <c r="D329" s="108"/>
      <c r="E329" s="259"/>
      <c r="F329" s="262"/>
    </row>
    <row r="330" spans="1:6" s="23" customFormat="1" ht="15">
      <c r="A330" s="257"/>
      <c r="B330" s="150"/>
      <c r="C330" s="123">
        <v>6</v>
      </c>
      <c r="D330" s="108"/>
      <c r="E330" s="259"/>
      <c r="F330" s="262"/>
    </row>
    <row r="331" spans="1:6" s="23" customFormat="1" ht="15">
      <c r="A331" s="257"/>
      <c r="B331" s="150"/>
      <c r="C331" s="123">
        <v>8</v>
      </c>
      <c r="D331" s="108"/>
      <c r="E331" s="259"/>
      <c r="F331" s="262"/>
    </row>
    <row r="332" spans="1:6" s="23" customFormat="1" ht="15">
      <c r="A332" s="257"/>
      <c r="B332" s="150"/>
      <c r="C332" s="123">
        <v>10</v>
      </c>
      <c r="D332" s="108"/>
      <c r="E332" s="259"/>
      <c r="F332" s="262"/>
    </row>
    <row r="333" spans="1:6" s="23" customFormat="1" ht="15">
      <c r="A333" s="257"/>
      <c r="B333" s="150"/>
      <c r="C333" s="123">
        <v>20</v>
      </c>
      <c r="D333" s="108"/>
      <c r="E333" s="259"/>
      <c r="F333" s="262"/>
    </row>
    <row r="334" spans="1:6" s="23" customFormat="1" ht="15">
      <c r="A334" s="257"/>
      <c r="B334" s="150"/>
      <c r="C334" s="123">
        <v>30</v>
      </c>
      <c r="D334" s="108"/>
      <c r="E334" s="260"/>
      <c r="F334" s="262"/>
    </row>
    <row r="335" spans="1:6" s="23" customFormat="1" ht="15">
      <c r="A335" s="257"/>
      <c r="B335" s="150" t="s">
        <v>321</v>
      </c>
      <c r="C335" s="123">
        <v>1</v>
      </c>
      <c r="D335" s="108"/>
      <c r="E335" s="258">
        <f>MAX(D335:D359)</f>
        <v>0</v>
      </c>
      <c r="F335" s="262"/>
    </row>
    <row r="336" spans="1:6" s="23" customFormat="1" ht="15">
      <c r="A336" s="257"/>
      <c r="B336" s="150"/>
      <c r="C336" s="123">
        <v>2</v>
      </c>
      <c r="D336" s="108"/>
      <c r="E336" s="259"/>
      <c r="F336" s="262"/>
    </row>
    <row r="337" spans="1:6" s="23" customFormat="1" ht="15">
      <c r="A337" s="257"/>
      <c r="B337" s="150"/>
      <c r="C337" s="123">
        <v>3</v>
      </c>
      <c r="D337" s="108"/>
      <c r="E337" s="259"/>
      <c r="F337" s="262"/>
    </row>
    <row r="338" spans="1:6" s="23" customFormat="1" ht="15">
      <c r="A338" s="257"/>
      <c r="B338" s="150"/>
      <c r="C338" s="123">
        <v>4</v>
      </c>
      <c r="D338" s="108"/>
      <c r="E338" s="259"/>
      <c r="F338" s="262"/>
    </row>
    <row r="339" spans="1:6" s="23" customFormat="1" ht="15">
      <c r="A339" s="257"/>
      <c r="B339" s="150"/>
      <c r="C339" s="123">
        <v>5</v>
      </c>
      <c r="D339" s="108"/>
      <c r="E339" s="259"/>
      <c r="F339" s="262"/>
    </row>
    <row r="340" spans="1:6" s="23" customFormat="1" ht="15">
      <c r="A340" s="257"/>
      <c r="B340" s="150"/>
      <c r="C340" s="123">
        <v>6</v>
      </c>
      <c r="D340" s="108"/>
      <c r="E340" s="259"/>
      <c r="F340" s="262"/>
    </row>
    <row r="341" spans="1:6" s="23" customFormat="1" ht="15">
      <c r="A341" s="257"/>
      <c r="B341" s="150"/>
      <c r="C341" s="123">
        <v>7</v>
      </c>
      <c r="D341" s="108"/>
      <c r="E341" s="259"/>
      <c r="F341" s="262"/>
    </row>
    <row r="342" spans="1:6" s="23" customFormat="1" ht="15">
      <c r="A342" s="257"/>
      <c r="B342" s="150"/>
      <c r="C342" s="123">
        <v>8</v>
      </c>
      <c r="D342" s="108"/>
      <c r="E342" s="259"/>
      <c r="F342" s="262"/>
    </row>
    <row r="343" spans="1:6" s="23" customFormat="1" ht="15">
      <c r="A343" s="257"/>
      <c r="B343" s="150"/>
      <c r="C343" s="123">
        <v>9</v>
      </c>
      <c r="D343" s="108"/>
      <c r="E343" s="259"/>
      <c r="F343" s="262"/>
    </row>
    <row r="344" spans="1:6" s="23" customFormat="1" ht="15">
      <c r="A344" s="257"/>
      <c r="B344" s="150"/>
      <c r="C344" s="123">
        <v>10</v>
      </c>
      <c r="D344" s="108"/>
      <c r="E344" s="259"/>
      <c r="F344" s="262"/>
    </row>
    <row r="345" spans="1:6" s="23" customFormat="1" ht="15">
      <c r="A345" s="257"/>
      <c r="B345" s="150"/>
      <c r="C345" s="123">
        <v>15</v>
      </c>
      <c r="D345" s="108"/>
      <c r="E345" s="259"/>
      <c r="F345" s="262"/>
    </row>
    <row r="346" spans="1:6" s="23" customFormat="1" ht="15">
      <c r="A346" s="257"/>
      <c r="B346" s="150"/>
      <c r="C346" s="123">
        <v>20</v>
      </c>
      <c r="D346" s="108"/>
      <c r="E346" s="259"/>
      <c r="F346" s="262"/>
    </row>
    <row r="347" spans="1:6" s="23" customFormat="1" ht="15">
      <c r="A347" s="257"/>
      <c r="B347" s="150"/>
      <c r="C347" s="123">
        <v>30</v>
      </c>
      <c r="D347" s="108"/>
      <c r="E347" s="259"/>
      <c r="F347" s="262"/>
    </row>
    <row r="348" spans="1:6" s="23" customFormat="1" ht="15">
      <c r="A348" s="257"/>
      <c r="B348" s="150"/>
      <c r="C348" s="123">
        <v>40</v>
      </c>
      <c r="D348" s="108"/>
      <c r="E348" s="259"/>
      <c r="F348" s="262"/>
    </row>
    <row r="349" spans="1:6" s="23" customFormat="1" ht="15">
      <c r="A349" s="257"/>
      <c r="B349" s="150"/>
      <c r="C349" s="123">
        <v>50</v>
      </c>
      <c r="D349" s="108"/>
      <c r="E349" s="259"/>
      <c r="F349" s="262"/>
    </row>
    <row r="350" spans="1:6" s="23" customFormat="1" ht="15">
      <c r="A350" s="257"/>
      <c r="B350" s="150"/>
      <c r="C350" s="123">
        <v>60</v>
      </c>
      <c r="D350" s="108"/>
      <c r="E350" s="259"/>
      <c r="F350" s="262"/>
    </row>
    <row r="351" spans="1:6" s="23" customFormat="1" ht="15">
      <c r="A351" s="257"/>
      <c r="B351" s="150"/>
      <c r="C351" s="123">
        <v>70</v>
      </c>
      <c r="D351" s="108"/>
      <c r="E351" s="259"/>
      <c r="F351" s="262"/>
    </row>
    <row r="352" spans="1:6" s="23" customFormat="1" ht="15">
      <c r="A352" s="257"/>
      <c r="B352" s="150"/>
      <c r="C352" s="123">
        <v>80</v>
      </c>
      <c r="D352" s="108"/>
      <c r="E352" s="259"/>
      <c r="F352" s="262"/>
    </row>
    <row r="353" spans="1:6" s="23" customFormat="1" ht="15">
      <c r="A353" s="257"/>
      <c r="B353" s="150"/>
      <c r="C353" s="123">
        <v>90</v>
      </c>
      <c r="D353" s="108"/>
      <c r="E353" s="259"/>
      <c r="F353" s="262"/>
    </row>
    <row r="354" spans="1:6" s="23" customFormat="1" ht="15">
      <c r="A354" s="257"/>
      <c r="B354" s="150"/>
      <c r="C354" s="123">
        <v>100</v>
      </c>
      <c r="D354" s="108"/>
      <c r="E354" s="259"/>
      <c r="F354" s="262"/>
    </row>
    <row r="355" spans="1:6" s="23" customFormat="1" ht="15">
      <c r="A355" s="257"/>
      <c r="B355" s="150"/>
      <c r="C355" s="123">
        <v>110</v>
      </c>
      <c r="D355" s="108"/>
      <c r="E355" s="259"/>
      <c r="F355" s="262"/>
    </row>
    <row r="356" spans="1:6" s="23" customFormat="1" ht="15">
      <c r="A356" s="257"/>
      <c r="B356" s="150"/>
      <c r="C356" s="123">
        <v>120</v>
      </c>
      <c r="D356" s="108"/>
      <c r="E356" s="259"/>
      <c r="F356" s="262"/>
    </row>
    <row r="357" spans="1:6" s="23" customFormat="1" ht="15">
      <c r="A357" s="257"/>
      <c r="B357" s="150"/>
      <c r="C357" s="123">
        <v>130</v>
      </c>
      <c r="D357" s="108"/>
      <c r="E357" s="259"/>
      <c r="F357" s="262"/>
    </row>
    <row r="358" spans="1:6" s="23" customFormat="1" ht="15">
      <c r="A358" s="257"/>
      <c r="B358" s="150"/>
      <c r="C358" s="123">
        <v>140</v>
      </c>
      <c r="D358" s="108"/>
      <c r="E358" s="259"/>
      <c r="F358" s="262"/>
    </row>
    <row r="359" spans="1:6" s="23" customFormat="1" ht="15">
      <c r="A359" s="257"/>
      <c r="B359" s="150"/>
      <c r="C359" s="123">
        <v>150</v>
      </c>
      <c r="D359" s="108"/>
      <c r="E359" s="260"/>
      <c r="F359" s="263"/>
    </row>
    <row r="360" spans="1:6" s="23" customFormat="1" ht="15" customHeight="1">
      <c r="A360" s="257" t="s">
        <v>327</v>
      </c>
      <c r="B360" s="226" t="s">
        <v>609</v>
      </c>
      <c r="C360" s="226"/>
      <c r="D360" s="108"/>
      <c r="E360" s="115"/>
      <c r="F360" s="35">
        <f>(2*D360+SUM(E361:E451))/2</f>
        <v>0</v>
      </c>
    </row>
    <row r="361" spans="1:6" s="23" customFormat="1" ht="15">
      <c r="A361" s="257"/>
      <c r="B361" s="178" t="s">
        <v>595</v>
      </c>
      <c r="C361" s="179"/>
      <c r="D361" s="179"/>
      <c r="E361" s="179"/>
      <c r="F361" s="180"/>
    </row>
    <row r="362" spans="1:6" s="23" customFormat="1" ht="15" customHeight="1">
      <c r="A362" s="257"/>
      <c r="B362" s="150" t="s">
        <v>322</v>
      </c>
      <c r="C362" s="122">
        <v>1</v>
      </c>
      <c r="D362" s="108"/>
      <c r="E362" s="258">
        <f>MAX(D362:D384)</f>
        <v>0</v>
      </c>
      <c r="F362" s="261"/>
    </row>
    <row r="363" spans="1:6" s="23" customFormat="1" ht="15">
      <c r="A363" s="257"/>
      <c r="B363" s="150"/>
      <c r="C363" s="122">
        <v>2</v>
      </c>
      <c r="D363" s="108"/>
      <c r="E363" s="259"/>
      <c r="F363" s="262"/>
    </row>
    <row r="364" spans="1:6" s="23" customFormat="1" ht="15">
      <c r="A364" s="257"/>
      <c r="B364" s="150"/>
      <c r="C364" s="122">
        <v>3</v>
      </c>
      <c r="D364" s="108"/>
      <c r="E364" s="259"/>
      <c r="F364" s="262"/>
    </row>
    <row r="365" spans="1:6" s="23" customFormat="1" ht="15">
      <c r="A365" s="257"/>
      <c r="B365" s="150"/>
      <c r="C365" s="122">
        <v>4</v>
      </c>
      <c r="D365" s="108"/>
      <c r="E365" s="259"/>
      <c r="F365" s="262"/>
    </row>
    <row r="366" spans="1:6" s="23" customFormat="1" ht="15">
      <c r="A366" s="257"/>
      <c r="B366" s="150"/>
      <c r="C366" s="122">
        <v>5</v>
      </c>
      <c r="D366" s="108"/>
      <c r="E366" s="259"/>
      <c r="F366" s="262"/>
    </row>
    <row r="367" spans="1:6" s="23" customFormat="1" ht="15">
      <c r="A367" s="257"/>
      <c r="B367" s="150"/>
      <c r="C367" s="122">
        <v>10</v>
      </c>
      <c r="D367" s="108"/>
      <c r="E367" s="259"/>
      <c r="F367" s="262"/>
    </row>
    <row r="368" spans="1:6" s="23" customFormat="1" ht="15">
      <c r="A368" s="257"/>
      <c r="B368" s="150"/>
      <c r="C368" s="122">
        <v>20</v>
      </c>
      <c r="D368" s="108"/>
      <c r="E368" s="259"/>
      <c r="F368" s="262"/>
    </row>
    <row r="369" spans="1:6" s="23" customFormat="1" ht="15">
      <c r="A369" s="257"/>
      <c r="B369" s="150"/>
      <c r="C369" s="122">
        <v>30</v>
      </c>
      <c r="D369" s="108"/>
      <c r="E369" s="259"/>
      <c r="F369" s="262"/>
    </row>
    <row r="370" spans="1:6" s="23" customFormat="1" ht="15">
      <c r="A370" s="257"/>
      <c r="B370" s="150"/>
      <c r="C370" s="122">
        <v>40</v>
      </c>
      <c r="D370" s="108"/>
      <c r="E370" s="259"/>
      <c r="F370" s="262"/>
    </row>
    <row r="371" spans="1:6" s="23" customFormat="1" ht="15">
      <c r="A371" s="257"/>
      <c r="B371" s="150"/>
      <c r="C371" s="122">
        <v>50</v>
      </c>
      <c r="D371" s="108"/>
      <c r="E371" s="259"/>
      <c r="F371" s="262"/>
    </row>
    <row r="372" spans="1:6" s="23" customFormat="1" ht="15">
      <c r="A372" s="257"/>
      <c r="B372" s="150"/>
      <c r="C372" s="122">
        <v>60</v>
      </c>
      <c r="D372" s="108"/>
      <c r="E372" s="259"/>
      <c r="F372" s="262"/>
    </row>
    <row r="373" spans="1:6" s="23" customFormat="1" ht="15">
      <c r="A373" s="257"/>
      <c r="B373" s="150"/>
      <c r="C373" s="122">
        <v>70</v>
      </c>
      <c r="D373" s="108"/>
      <c r="E373" s="259"/>
      <c r="F373" s="262"/>
    </row>
    <row r="374" spans="1:6" s="23" customFormat="1" ht="15">
      <c r="A374" s="257"/>
      <c r="B374" s="150"/>
      <c r="C374" s="122">
        <v>80</v>
      </c>
      <c r="D374" s="108"/>
      <c r="E374" s="259"/>
      <c r="F374" s="262"/>
    </row>
    <row r="375" spans="1:6" s="23" customFormat="1" ht="15">
      <c r="A375" s="257"/>
      <c r="B375" s="150"/>
      <c r="C375" s="122">
        <v>90</v>
      </c>
      <c r="D375" s="108"/>
      <c r="E375" s="259"/>
      <c r="F375" s="262"/>
    </row>
    <row r="376" spans="1:6" s="23" customFormat="1" ht="15">
      <c r="A376" s="257"/>
      <c r="B376" s="150"/>
      <c r="C376" s="122">
        <v>100</v>
      </c>
      <c r="D376" s="108"/>
      <c r="E376" s="259"/>
      <c r="F376" s="262"/>
    </row>
    <row r="377" spans="1:6" s="23" customFormat="1" ht="15">
      <c r="A377" s="257"/>
      <c r="B377" s="150"/>
      <c r="C377" s="122">
        <v>125</v>
      </c>
      <c r="D377" s="108"/>
      <c r="E377" s="259"/>
      <c r="F377" s="262"/>
    </row>
    <row r="378" spans="1:6" s="23" customFormat="1" ht="15">
      <c r="A378" s="257"/>
      <c r="B378" s="150"/>
      <c r="C378" s="122">
        <v>150</v>
      </c>
      <c r="D378" s="108"/>
      <c r="E378" s="259"/>
      <c r="F378" s="262"/>
    </row>
    <row r="379" spans="1:6" s="23" customFormat="1" ht="15">
      <c r="A379" s="257"/>
      <c r="B379" s="150"/>
      <c r="C379" s="122">
        <v>175</v>
      </c>
      <c r="D379" s="108"/>
      <c r="E379" s="259"/>
      <c r="F379" s="262"/>
    </row>
    <row r="380" spans="1:6" s="23" customFormat="1" ht="15">
      <c r="A380" s="257"/>
      <c r="B380" s="150"/>
      <c r="C380" s="123">
        <v>200</v>
      </c>
      <c r="D380" s="108"/>
      <c r="E380" s="259"/>
      <c r="F380" s="262"/>
    </row>
    <row r="381" spans="1:6" s="23" customFormat="1" ht="15">
      <c r="A381" s="257"/>
      <c r="B381" s="150"/>
      <c r="C381" s="123">
        <v>225</v>
      </c>
      <c r="D381" s="108"/>
      <c r="E381" s="259"/>
      <c r="F381" s="262"/>
    </row>
    <row r="382" spans="1:6" s="23" customFormat="1" ht="15">
      <c r="A382" s="257"/>
      <c r="B382" s="150"/>
      <c r="C382" s="123">
        <v>250</v>
      </c>
      <c r="D382" s="108"/>
      <c r="E382" s="259"/>
      <c r="F382" s="262"/>
    </row>
    <row r="383" spans="1:6" s="23" customFormat="1" ht="15">
      <c r="A383" s="257"/>
      <c r="B383" s="150"/>
      <c r="C383" s="123">
        <v>275</v>
      </c>
      <c r="D383" s="108"/>
      <c r="E383" s="259"/>
      <c r="F383" s="262"/>
    </row>
    <row r="384" spans="1:6" s="23" customFormat="1" ht="15">
      <c r="A384" s="257"/>
      <c r="B384" s="150"/>
      <c r="C384" s="123">
        <v>300</v>
      </c>
      <c r="D384" s="108"/>
      <c r="E384" s="260"/>
      <c r="F384" s="262"/>
    </row>
    <row r="385" spans="1:6" s="23" customFormat="1" ht="15" customHeight="1">
      <c r="A385" s="257"/>
      <c r="B385" s="150" t="s">
        <v>323</v>
      </c>
      <c r="C385" s="123">
        <v>0.1</v>
      </c>
      <c r="D385" s="108"/>
      <c r="E385" s="258">
        <f>MAX(D385:D408)</f>
        <v>0</v>
      </c>
      <c r="F385" s="262"/>
    </row>
    <row r="386" spans="1:6" s="23" customFormat="1" ht="15">
      <c r="A386" s="257"/>
      <c r="B386" s="150"/>
      <c r="C386" s="123">
        <v>0.2</v>
      </c>
      <c r="D386" s="108"/>
      <c r="E386" s="259"/>
      <c r="F386" s="262"/>
    </row>
    <row r="387" spans="1:6" s="23" customFormat="1" ht="15">
      <c r="A387" s="257"/>
      <c r="B387" s="150"/>
      <c r="C387" s="123">
        <v>0.3</v>
      </c>
      <c r="D387" s="108"/>
      <c r="E387" s="259"/>
      <c r="F387" s="262"/>
    </row>
    <row r="388" spans="1:6" s="23" customFormat="1" ht="15">
      <c r="A388" s="257"/>
      <c r="B388" s="150"/>
      <c r="C388" s="123">
        <v>0.4</v>
      </c>
      <c r="D388" s="108"/>
      <c r="E388" s="259"/>
      <c r="F388" s="262"/>
    </row>
    <row r="389" spans="1:6" s="23" customFormat="1" ht="15">
      <c r="A389" s="257"/>
      <c r="B389" s="150"/>
      <c r="C389" s="123">
        <v>0.5</v>
      </c>
      <c r="D389" s="108"/>
      <c r="E389" s="259"/>
      <c r="F389" s="262"/>
    </row>
    <row r="390" spans="1:6" s="23" customFormat="1" ht="15">
      <c r="A390" s="257"/>
      <c r="B390" s="150"/>
      <c r="C390" s="123">
        <v>0.6</v>
      </c>
      <c r="D390" s="108"/>
      <c r="E390" s="259"/>
      <c r="F390" s="262"/>
    </row>
    <row r="391" spans="1:6" s="23" customFormat="1" ht="15">
      <c r="A391" s="257"/>
      <c r="B391" s="150"/>
      <c r="C391" s="123">
        <v>0.7</v>
      </c>
      <c r="D391" s="108"/>
      <c r="E391" s="259"/>
      <c r="F391" s="262"/>
    </row>
    <row r="392" spans="1:6" s="23" customFormat="1" ht="15">
      <c r="A392" s="257"/>
      <c r="B392" s="150"/>
      <c r="C392" s="123">
        <v>0.8</v>
      </c>
      <c r="D392" s="108"/>
      <c r="E392" s="259"/>
      <c r="F392" s="262"/>
    </row>
    <row r="393" spans="1:6" s="23" customFormat="1" ht="15">
      <c r="A393" s="257"/>
      <c r="B393" s="150"/>
      <c r="C393" s="123">
        <v>0.9</v>
      </c>
      <c r="D393" s="108"/>
      <c r="E393" s="259"/>
      <c r="F393" s="262"/>
    </row>
    <row r="394" spans="1:6" s="23" customFormat="1" ht="15">
      <c r="A394" s="257"/>
      <c r="B394" s="150"/>
      <c r="C394" s="123">
        <v>1</v>
      </c>
      <c r="D394" s="108"/>
      <c r="E394" s="259"/>
      <c r="F394" s="262"/>
    </row>
    <row r="395" spans="1:6" s="23" customFormat="1" ht="15">
      <c r="A395" s="257"/>
      <c r="B395" s="150"/>
      <c r="C395" s="123">
        <v>2</v>
      </c>
      <c r="D395" s="108"/>
      <c r="E395" s="259"/>
      <c r="F395" s="262"/>
    </row>
    <row r="396" spans="1:6" s="23" customFormat="1" ht="15">
      <c r="A396" s="257"/>
      <c r="B396" s="150"/>
      <c r="C396" s="123">
        <v>4</v>
      </c>
      <c r="D396" s="108"/>
      <c r="E396" s="259"/>
      <c r="F396" s="262"/>
    </row>
    <row r="397" spans="1:6" s="23" customFormat="1" ht="15">
      <c r="A397" s="257"/>
      <c r="B397" s="150"/>
      <c r="C397" s="123">
        <v>6</v>
      </c>
      <c r="D397" s="108"/>
      <c r="E397" s="259"/>
      <c r="F397" s="262"/>
    </row>
    <row r="398" spans="1:6" s="23" customFormat="1" ht="15">
      <c r="A398" s="257"/>
      <c r="B398" s="150"/>
      <c r="C398" s="123">
        <v>8</v>
      </c>
      <c r="D398" s="108"/>
      <c r="E398" s="259"/>
      <c r="F398" s="262"/>
    </row>
    <row r="399" spans="1:6" s="23" customFormat="1" ht="15">
      <c r="A399" s="257"/>
      <c r="B399" s="150"/>
      <c r="C399" s="123">
        <v>10</v>
      </c>
      <c r="D399" s="108"/>
      <c r="E399" s="259"/>
      <c r="F399" s="262"/>
    </row>
    <row r="400" spans="1:6" s="23" customFormat="1" ht="15">
      <c r="A400" s="257"/>
      <c r="B400" s="150"/>
      <c r="C400" s="123">
        <v>20</v>
      </c>
      <c r="D400" s="108"/>
      <c r="E400" s="259"/>
      <c r="F400" s="262"/>
    </row>
    <row r="401" spans="1:6" s="23" customFormat="1" ht="15">
      <c r="A401" s="257"/>
      <c r="B401" s="150"/>
      <c r="C401" s="123">
        <v>30</v>
      </c>
      <c r="D401" s="108"/>
      <c r="E401" s="259"/>
      <c r="F401" s="262"/>
    </row>
    <row r="402" spans="1:6" s="23" customFormat="1" ht="15">
      <c r="A402" s="257"/>
      <c r="B402" s="150"/>
      <c r="C402" s="123">
        <v>40</v>
      </c>
      <c r="D402" s="108"/>
      <c r="E402" s="259"/>
      <c r="F402" s="262"/>
    </row>
    <row r="403" spans="1:6" s="23" customFormat="1" ht="15">
      <c r="A403" s="257"/>
      <c r="B403" s="150"/>
      <c r="C403" s="123">
        <v>50</v>
      </c>
      <c r="D403" s="108"/>
      <c r="E403" s="259"/>
      <c r="F403" s="262"/>
    </row>
    <row r="404" spans="1:6" s="23" customFormat="1" ht="15">
      <c r="A404" s="257"/>
      <c r="B404" s="150"/>
      <c r="C404" s="123">
        <v>60</v>
      </c>
      <c r="D404" s="108"/>
      <c r="E404" s="259"/>
      <c r="F404" s="262"/>
    </row>
    <row r="405" spans="1:6" s="23" customFormat="1" ht="15">
      <c r="A405" s="257"/>
      <c r="B405" s="150"/>
      <c r="C405" s="123">
        <v>70</v>
      </c>
      <c r="D405" s="108"/>
      <c r="E405" s="259"/>
      <c r="F405" s="262"/>
    </row>
    <row r="406" spans="1:6" s="23" customFormat="1" ht="15">
      <c r="A406" s="257"/>
      <c r="B406" s="150"/>
      <c r="C406" s="123">
        <v>80</v>
      </c>
      <c r="D406" s="108"/>
      <c r="E406" s="259"/>
      <c r="F406" s="262"/>
    </row>
    <row r="407" spans="1:6" s="23" customFormat="1" ht="15">
      <c r="A407" s="257"/>
      <c r="B407" s="150"/>
      <c r="C407" s="123">
        <v>90</v>
      </c>
      <c r="D407" s="108"/>
      <c r="E407" s="259"/>
      <c r="F407" s="262"/>
    </row>
    <row r="408" spans="1:6" s="23" customFormat="1" ht="15">
      <c r="A408" s="257"/>
      <c r="B408" s="150"/>
      <c r="C408" s="123">
        <v>100</v>
      </c>
      <c r="D408" s="108"/>
      <c r="E408" s="260"/>
      <c r="F408" s="262"/>
    </row>
    <row r="409" spans="1:6" s="23" customFormat="1" ht="15" customHeight="1">
      <c r="A409" s="257"/>
      <c r="B409" s="150" t="s">
        <v>324</v>
      </c>
      <c r="C409" s="123">
        <v>0.05</v>
      </c>
      <c r="D409" s="108"/>
      <c r="E409" s="258">
        <f>MAX(D409:D426)</f>
        <v>0</v>
      </c>
      <c r="F409" s="262"/>
    </row>
    <row r="410" spans="1:6" s="23" customFormat="1" ht="15">
      <c r="A410" s="257"/>
      <c r="B410" s="150"/>
      <c r="C410" s="123">
        <v>0.1</v>
      </c>
      <c r="D410" s="108"/>
      <c r="E410" s="259"/>
      <c r="F410" s="262"/>
    </row>
    <row r="411" spans="1:6" s="23" customFormat="1" ht="15">
      <c r="A411" s="257"/>
      <c r="B411" s="150"/>
      <c r="C411" s="123">
        <v>0.2</v>
      </c>
      <c r="D411" s="108"/>
      <c r="E411" s="259"/>
      <c r="F411" s="262"/>
    </row>
    <row r="412" spans="1:6" s="23" customFormat="1" ht="15">
      <c r="A412" s="257"/>
      <c r="B412" s="150"/>
      <c r="C412" s="123">
        <v>0.3</v>
      </c>
      <c r="D412" s="108"/>
      <c r="E412" s="259"/>
      <c r="F412" s="262"/>
    </row>
    <row r="413" spans="1:6" s="23" customFormat="1" ht="15">
      <c r="A413" s="257"/>
      <c r="B413" s="150"/>
      <c r="C413" s="123">
        <v>0.4</v>
      </c>
      <c r="D413" s="108"/>
      <c r="E413" s="259"/>
      <c r="F413" s="262"/>
    </row>
    <row r="414" spans="1:6" s="23" customFormat="1" ht="15">
      <c r="A414" s="257"/>
      <c r="B414" s="150"/>
      <c r="C414" s="123">
        <v>0.5</v>
      </c>
      <c r="D414" s="108"/>
      <c r="E414" s="259"/>
      <c r="F414" s="262"/>
    </row>
    <row r="415" spans="1:6" s="23" customFormat="1" ht="15">
      <c r="A415" s="257"/>
      <c r="B415" s="150"/>
      <c r="C415" s="123">
        <v>0.6</v>
      </c>
      <c r="D415" s="108"/>
      <c r="E415" s="259"/>
      <c r="F415" s="262"/>
    </row>
    <row r="416" spans="1:6" s="23" customFormat="1" ht="15">
      <c r="A416" s="257"/>
      <c r="B416" s="150"/>
      <c r="C416" s="123">
        <v>0.7</v>
      </c>
      <c r="D416" s="108"/>
      <c r="E416" s="259"/>
      <c r="F416" s="262"/>
    </row>
    <row r="417" spans="1:6" s="23" customFormat="1" ht="15">
      <c r="A417" s="257"/>
      <c r="B417" s="150"/>
      <c r="C417" s="123">
        <v>0.8</v>
      </c>
      <c r="D417" s="108"/>
      <c r="E417" s="259"/>
      <c r="F417" s="262"/>
    </row>
    <row r="418" spans="1:6" s="23" customFormat="1" ht="15">
      <c r="A418" s="257"/>
      <c r="B418" s="150"/>
      <c r="C418" s="123">
        <v>0.9</v>
      </c>
      <c r="D418" s="108"/>
      <c r="E418" s="259"/>
      <c r="F418" s="262"/>
    </row>
    <row r="419" spans="1:6" s="23" customFormat="1" ht="15">
      <c r="A419" s="257"/>
      <c r="B419" s="150"/>
      <c r="C419" s="123">
        <v>1</v>
      </c>
      <c r="D419" s="108"/>
      <c r="E419" s="259"/>
      <c r="F419" s="262"/>
    </row>
    <row r="420" spans="1:6" s="23" customFormat="1" ht="15">
      <c r="A420" s="257"/>
      <c r="B420" s="150"/>
      <c r="C420" s="123">
        <v>2</v>
      </c>
      <c r="D420" s="108"/>
      <c r="E420" s="259"/>
      <c r="F420" s="262"/>
    </row>
    <row r="421" spans="1:6" s="23" customFormat="1" ht="15">
      <c r="A421" s="257"/>
      <c r="B421" s="150"/>
      <c r="C421" s="123">
        <v>4</v>
      </c>
      <c r="D421" s="108"/>
      <c r="E421" s="259"/>
      <c r="F421" s="262"/>
    </row>
    <row r="422" spans="1:6" s="23" customFormat="1" ht="15">
      <c r="A422" s="257"/>
      <c r="B422" s="150"/>
      <c r="C422" s="123">
        <v>6</v>
      </c>
      <c r="D422" s="108"/>
      <c r="E422" s="259"/>
      <c r="F422" s="262"/>
    </row>
    <row r="423" spans="1:6" s="23" customFormat="1" ht="15">
      <c r="A423" s="257"/>
      <c r="B423" s="150"/>
      <c r="C423" s="123">
        <v>8</v>
      </c>
      <c r="D423" s="108"/>
      <c r="E423" s="259"/>
      <c r="F423" s="262"/>
    </row>
    <row r="424" spans="1:6" s="23" customFormat="1" ht="15">
      <c r="A424" s="257"/>
      <c r="B424" s="150"/>
      <c r="C424" s="123">
        <v>10</v>
      </c>
      <c r="D424" s="108"/>
      <c r="E424" s="259"/>
      <c r="F424" s="262"/>
    </row>
    <row r="425" spans="1:6" s="23" customFormat="1" ht="15">
      <c r="A425" s="257"/>
      <c r="B425" s="150"/>
      <c r="C425" s="123">
        <v>20</v>
      </c>
      <c r="D425" s="108"/>
      <c r="E425" s="259"/>
      <c r="F425" s="262"/>
    </row>
    <row r="426" spans="1:6" s="23" customFormat="1" ht="15">
      <c r="A426" s="257"/>
      <c r="B426" s="150"/>
      <c r="C426" s="123">
        <v>30</v>
      </c>
      <c r="D426" s="108"/>
      <c r="E426" s="260"/>
      <c r="F426" s="262"/>
    </row>
    <row r="427" spans="1:6" s="23" customFormat="1" ht="15">
      <c r="A427" s="257"/>
      <c r="B427" s="150" t="s">
        <v>321</v>
      </c>
      <c r="C427" s="123">
        <v>1</v>
      </c>
      <c r="D427" s="108"/>
      <c r="E427" s="258">
        <f>MAX(D427:D451)</f>
        <v>0</v>
      </c>
      <c r="F427" s="262"/>
    </row>
    <row r="428" spans="1:6" s="23" customFormat="1" ht="15">
      <c r="A428" s="257"/>
      <c r="B428" s="150"/>
      <c r="C428" s="123">
        <v>2</v>
      </c>
      <c r="D428" s="108"/>
      <c r="E428" s="259"/>
      <c r="F428" s="262"/>
    </row>
    <row r="429" spans="1:6" s="23" customFormat="1" ht="15">
      <c r="A429" s="257"/>
      <c r="B429" s="150"/>
      <c r="C429" s="123">
        <v>3</v>
      </c>
      <c r="D429" s="108"/>
      <c r="E429" s="259"/>
      <c r="F429" s="262"/>
    </row>
    <row r="430" spans="1:6" s="23" customFormat="1" ht="15">
      <c r="A430" s="257"/>
      <c r="B430" s="150"/>
      <c r="C430" s="123">
        <v>4</v>
      </c>
      <c r="D430" s="108"/>
      <c r="E430" s="259"/>
      <c r="F430" s="262"/>
    </row>
    <row r="431" spans="1:6" s="23" customFormat="1" ht="15">
      <c r="A431" s="257"/>
      <c r="B431" s="150"/>
      <c r="C431" s="123">
        <v>5</v>
      </c>
      <c r="D431" s="108"/>
      <c r="E431" s="259"/>
      <c r="F431" s="262"/>
    </row>
    <row r="432" spans="1:6" s="23" customFormat="1" ht="15">
      <c r="A432" s="257"/>
      <c r="B432" s="150"/>
      <c r="C432" s="123">
        <v>6</v>
      </c>
      <c r="D432" s="108"/>
      <c r="E432" s="259"/>
      <c r="F432" s="262"/>
    </row>
    <row r="433" spans="1:6" s="23" customFormat="1" ht="15">
      <c r="A433" s="257"/>
      <c r="B433" s="150"/>
      <c r="C433" s="123">
        <v>7</v>
      </c>
      <c r="D433" s="108"/>
      <c r="E433" s="259"/>
      <c r="F433" s="262"/>
    </row>
    <row r="434" spans="1:6" s="23" customFormat="1" ht="15">
      <c r="A434" s="257"/>
      <c r="B434" s="150"/>
      <c r="C434" s="123">
        <v>8</v>
      </c>
      <c r="D434" s="108"/>
      <c r="E434" s="259"/>
      <c r="F434" s="262"/>
    </row>
    <row r="435" spans="1:6" s="23" customFormat="1" ht="15">
      <c r="A435" s="257"/>
      <c r="B435" s="150"/>
      <c r="C435" s="123">
        <v>9</v>
      </c>
      <c r="D435" s="108"/>
      <c r="E435" s="259"/>
      <c r="F435" s="262"/>
    </row>
    <row r="436" spans="1:6" s="23" customFormat="1" ht="15">
      <c r="A436" s="257"/>
      <c r="B436" s="150"/>
      <c r="C436" s="123">
        <v>10</v>
      </c>
      <c r="D436" s="108"/>
      <c r="E436" s="259"/>
      <c r="F436" s="262"/>
    </row>
    <row r="437" spans="1:6" s="23" customFormat="1" ht="15">
      <c r="A437" s="257"/>
      <c r="B437" s="150"/>
      <c r="C437" s="123">
        <v>15</v>
      </c>
      <c r="D437" s="108"/>
      <c r="E437" s="259"/>
      <c r="F437" s="262"/>
    </row>
    <row r="438" spans="1:6" s="23" customFormat="1" ht="15">
      <c r="A438" s="257"/>
      <c r="B438" s="150"/>
      <c r="C438" s="123">
        <v>20</v>
      </c>
      <c r="D438" s="108"/>
      <c r="E438" s="259"/>
      <c r="F438" s="262"/>
    </row>
    <row r="439" spans="1:6" s="23" customFormat="1" ht="15">
      <c r="A439" s="257"/>
      <c r="B439" s="150"/>
      <c r="C439" s="123">
        <v>30</v>
      </c>
      <c r="D439" s="108"/>
      <c r="E439" s="259"/>
      <c r="F439" s="262"/>
    </row>
    <row r="440" spans="1:6" s="23" customFormat="1" ht="15">
      <c r="A440" s="257"/>
      <c r="B440" s="150"/>
      <c r="C440" s="123">
        <v>40</v>
      </c>
      <c r="D440" s="108"/>
      <c r="E440" s="259"/>
      <c r="F440" s="262"/>
    </row>
    <row r="441" spans="1:6" s="23" customFormat="1" ht="15">
      <c r="A441" s="257"/>
      <c r="B441" s="150"/>
      <c r="C441" s="123">
        <v>50</v>
      </c>
      <c r="D441" s="108"/>
      <c r="E441" s="259"/>
      <c r="F441" s="262"/>
    </row>
    <row r="442" spans="1:6" s="23" customFormat="1" ht="15">
      <c r="A442" s="257"/>
      <c r="B442" s="150"/>
      <c r="C442" s="123">
        <v>60</v>
      </c>
      <c r="D442" s="108"/>
      <c r="E442" s="259"/>
      <c r="F442" s="262"/>
    </row>
    <row r="443" spans="1:6" s="23" customFormat="1" ht="15">
      <c r="A443" s="257"/>
      <c r="B443" s="150"/>
      <c r="C443" s="123">
        <v>70</v>
      </c>
      <c r="D443" s="108"/>
      <c r="E443" s="259"/>
      <c r="F443" s="262"/>
    </row>
    <row r="444" spans="1:6" s="23" customFormat="1" ht="15">
      <c r="A444" s="257"/>
      <c r="B444" s="150"/>
      <c r="C444" s="123">
        <v>80</v>
      </c>
      <c r="D444" s="108"/>
      <c r="E444" s="259"/>
      <c r="F444" s="262"/>
    </row>
    <row r="445" spans="1:6" s="23" customFormat="1" ht="15">
      <c r="A445" s="257"/>
      <c r="B445" s="150"/>
      <c r="C445" s="123">
        <v>90</v>
      </c>
      <c r="D445" s="108"/>
      <c r="E445" s="259"/>
      <c r="F445" s="262"/>
    </row>
    <row r="446" spans="1:6" s="23" customFormat="1" ht="15">
      <c r="A446" s="257"/>
      <c r="B446" s="150"/>
      <c r="C446" s="123">
        <v>100</v>
      </c>
      <c r="D446" s="108"/>
      <c r="E446" s="259"/>
      <c r="F446" s="262"/>
    </row>
    <row r="447" spans="1:6" s="23" customFormat="1" ht="15">
      <c r="A447" s="257"/>
      <c r="B447" s="150"/>
      <c r="C447" s="123">
        <v>110</v>
      </c>
      <c r="D447" s="108"/>
      <c r="E447" s="259"/>
      <c r="F447" s="262"/>
    </row>
    <row r="448" spans="1:6" s="23" customFormat="1" ht="15">
      <c r="A448" s="257"/>
      <c r="B448" s="150"/>
      <c r="C448" s="123">
        <v>120</v>
      </c>
      <c r="D448" s="108"/>
      <c r="E448" s="259"/>
      <c r="F448" s="262"/>
    </row>
    <row r="449" spans="1:6" s="23" customFormat="1" ht="15">
      <c r="A449" s="257"/>
      <c r="B449" s="150"/>
      <c r="C449" s="123">
        <v>130</v>
      </c>
      <c r="D449" s="108"/>
      <c r="E449" s="259"/>
      <c r="F449" s="262"/>
    </row>
    <row r="450" spans="1:6" s="23" customFormat="1" ht="15">
      <c r="A450" s="257"/>
      <c r="B450" s="150"/>
      <c r="C450" s="123">
        <v>140</v>
      </c>
      <c r="D450" s="108"/>
      <c r="E450" s="259"/>
      <c r="F450" s="262"/>
    </row>
    <row r="451" spans="1:6" s="23" customFormat="1" ht="15">
      <c r="A451" s="257"/>
      <c r="B451" s="150"/>
      <c r="C451" s="123">
        <v>150</v>
      </c>
      <c r="D451" s="108"/>
      <c r="E451" s="260"/>
      <c r="F451" s="263"/>
    </row>
    <row r="452" spans="1:6" s="23" customFormat="1" ht="15" customHeight="1">
      <c r="A452" s="257" t="s">
        <v>328</v>
      </c>
      <c r="B452" s="226" t="s">
        <v>610</v>
      </c>
      <c r="C452" s="226"/>
      <c r="D452" s="108"/>
      <c r="E452" s="115"/>
      <c r="F452" s="35">
        <f>(2*D452+SUM(E453:E543))/2</f>
        <v>0</v>
      </c>
    </row>
    <row r="453" spans="1:6" s="23" customFormat="1" ht="15">
      <c r="A453" s="257"/>
      <c r="B453" s="178" t="s">
        <v>595</v>
      </c>
      <c r="C453" s="179"/>
      <c r="D453" s="179"/>
      <c r="E453" s="179"/>
      <c r="F453" s="180"/>
    </row>
    <row r="454" spans="1:6" s="23" customFormat="1" ht="15" customHeight="1">
      <c r="A454" s="257"/>
      <c r="B454" s="150" t="s">
        <v>322</v>
      </c>
      <c r="C454" s="122">
        <v>1</v>
      </c>
      <c r="D454" s="108"/>
      <c r="E454" s="258">
        <f>MAX(D454:D476)</f>
        <v>0</v>
      </c>
      <c r="F454" s="261"/>
    </row>
    <row r="455" spans="1:6" s="23" customFormat="1" ht="15">
      <c r="A455" s="257"/>
      <c r="B455" s="150"/>
      <c r="C455" s="122">
        <v>2</v>
      </c>
      <c r="D455" s="108"/>
      <c r="E455" s="259"/>
      <c r="F455" s="262"/>
    </row>
    <row r="456" spans="1:6" s="23" customFormat="1" ht="15">
      <c r="A456" s="257"/>
      <c r="B456" s="150"/>
      <c r="C456" s="122">
        <v>3</v>
      </c>
      <c r="D456" s="108"/>
      <c r="E456" s="259"/>
      <c r="F456" s="262"/>
    </row>
    <row r="457" spans="1:6" s="23" customFormat="1" ht="15">
      <c r="A457" s="257"/>
      <c r="B457" s="150"/>
      <c r="C457" s="122">
        <v>4</v>
      </c>
      <c r="D457" s="108"/>
      <c r="E457" s="259"/>
      <c r="F457" s="262"/>
    </row>
    <row r="458" spans="1:6" s="23" customFormat="1" ht="15">
      <c r="A458" s="257"/>
      <c r="B458" s="150"/>
      <c r="C458" s="122">
        <v>5</v>
      </c>
      <c r="D458" s="108"/>
      <c r="E458" s="259"/>
      <c r="F458" s="262"/>
    </row>
    <row r="459" spans="1:6" s="23" customFormat="1" ht="15">
      <c r="A459" s="257"/>
      <c r="B459" s="150"/>
      <c r="C459" s="122">
        <v>10</v>
      </c>
      <c r="D459" s="108"/>
      <c r="E459" s="259"/>
      <c r="F459" s="262"/>
    </row>
    <row r="460" spans="1:6" s="23" customFormat="1" ht="15">
      <c r="A460" s="257"/>
      <c r="B460" s="150"/>
      <c r="C460" s="122">
        <v>20</v>
      </c>
      <c r="D460" s="108"/>
      <c r="E460" s="259"/>
      <c r="F460" s="262"/>
    </row>
    <row r="461" spans="1:6" s="23" customFormat="1" ht="15">
      <c r="A461" s="257"/>
      <c r="B461" s="150"/>
      <c r="C461" s="122">
        <v>30</v>
      </c>
      <c r="D461" s="108"/>
      <c r="E461" s="259"/>
      <c r="F461" s="262"/>
    </row>
    <row r="462" spans="1:6" s="23" customFormat="1" ht="15">
      <c r="A462" s="257"/>
      <c r="B462" s="150"/>
      <c r="C462" s="122">
        <v>40</v>
      </c>
      <c r="D462" s="108"/>
      <c r="E462" s="259"/>
      <c r="F462" s="262"/>
    </row>
    <row r="463" spans="1:6" s="23" customFormat="1" ht="15">
      <c r="A463" s="257"/>
      <c r="B463" s="150"/>
      <c r="C463" s="122">
        <v>50</v>
      </c>
      <c r="D463" s="108"/>
      <c r="E463" s="259"/>
      <c r="F463" s="262"/>
    </row>
    <row r="464" spans="1:6" s="23" customFormat="1" ht="15">
      <c r="A464" s="257"/>
      <c r="B464" s="150"/>
      <c r="C464" s="122">
        <v>60</v>
      </c>
      <c r="D464" s="108"/>
      <c r="E464" s="259"/>
      <c r="F464" s="262"/>
    </row>
    <row r="465" spans="1:6" s="23" customFormat="1" ht="15">
      <c r="A465" s="257"/>
      <c r="B465" s="150"/>
      <c r="C465" s="122">
        <v>70</v>
      </c>
      <c r="D465" s="108"/>
      <c r="E465" s="259"/>
      <c r="F465" s="262"/>
    </row>
    <row r="466" spans="1:6" s="23" customFormat="1" ht="15">
      <c r="A466" s="257"/>
      <c r="B466" s="150"/>
      <c r="C466" s="122">
        <v>80</v>
      </c>
      <c r="D466" s="108"/>
      <c r="E466" s="259"/>
      <c r="F466" s="262"/>
    </row>
    <row r="467" spans="1:6" s="23" customFormat="1" ht="15">
      <c r="A467" s="257"/>
      <c r="B467" s="150"/>
      <c r="C467" s="122">
        <v>90</v>
      </c>
      <c r="D467" s="108"/>
      <c r="E467" s="259"/>
      <c r="F467" s="262"/>
    </row>
    <row r="468" spans="1:6" s="23" customFormat="1" ht="15">
      <c r="A468" s="257"/>
      <c r="B468" s="150"/>
      <c r="C468" s="122">
        <v>100</v>
      </c>
      <c r="D468" s="108"/>
      <c r="E468" s="259"/>
      <c r="F468" s="262"/>
    </row>
    <row r="469" spans="1:6" s="23" customFormat="1" ht="15">
      <c r="A469" s="257"/>
      <c r="B469" s="150"/>
      <c r="C469" s="122">
        <v>125</v>
      </c>
      <c r="D469" s="108"/>
      <c r="E469" s="259"/>
      <c r="F469" s="262"/>
    </row>
    <row r="470" spans="1:6" s="23" customFormat="1" ht="15">
      <c r="A470" s="257"/>
      <c r="B470" s="150"/>
      <c r="C470" s="122">
        <v>150</v>
      </c>
      <c r="D470" s="108"/>
      <c r="E470" s="259"/>
      <c r="F470" s="262"/>
    </row>
    <row r="471" spans="1:6" s="23" customFormat="1" ht="15">
      <c r="A471" s="257"/>
      <c r="B471" s="150"/>
      <c r="C471" s="122">
        <v>175</v>
      </c>
      <c r="D471" s="108"/>
      <c r="E471" s="259"/>
      <c r="F471" s="262"/>
    </row>
    <row r="472" spans="1:6" s="23" customFormat="1" ht="15">
      <c r="A472" s="257"/>
      <c r="B472" s="150"/>
      <c r="C472" s="123">
        <v>200</v>
      </c>
      <c r="D472" s="108"/>
      <c r="E472" s="259"/>
      <c r="F472" s="262"/>
    </row>
    <row r="473" spans="1:6" s="23" customFormat="1" ht="15">
      <c r="A473" s="257"/>
      <c r="B473" s="150"/>
      <c r="C473" s="123">
        <v>225</v>
      </c>
      <c r="D473" s="108"/>
      <c r="E473" s="259"/>
      <c r="F473" s="262"/>
    </row>
    <row r="474" spans="1:6" s="23" customFormat="1" ht="15">
      <c r="A474" s="257"/>
      <c r="B474" s="150"/>
      <c r="C474" s="123">
        <v>250</v>
      </c>
      <c r="D474" s="108"/>
      <c r="E474" s="259"/>
      <c r="F474" s="262"/>
    </row>
    <row r="475" spans="1:6" s="23" customFormat="1" ht="15">
      <c r="A475" s="257"/>
      <c r="B475" s="150"/>
      <c r="C475" s="123">
        <v>275</v>
      </c>
      <c r="D475" s="108"/>
      <c r="E475" s="259"/>
      <c r="F475" s="262"/>
    </row>
    <row r="476" spans="1:6" s="23" customFormat="1" ht="15">
      <c r="A476" s="257"/>
      <c r="B476" s="150"/>
      <c r="C476" s="123">
        <v>300</v>
      </c>
      <c r="D476" s="108"/>
      <c r="E476" s="260"/>
      <c r="F476" s="262"/>
    </row>
    <row r="477" spans="1:6" s="23" customFormat="1" ht="15" customHeight="1">
      <c r="A477" s="257"/>
      <c r="B477" s="150" t="s">
        <v>323</v>
      </c>
      <c r="C477" s="123">
        <v>0.1</v>
      </c>
      <c r="D477" s="108"/>
      <c r="E477" s="258">
        <f>MAX(D477:D500)</f>
        <v>0</v>
      </c>
      <c r="F477" s="262"/>
    </row>
    <row r="478" spans="1:6" s="23" customFormat="1" ht="15">
      <c r="A478" s="257"/>
      <c r="B478" s="150"/>
      <c r="C478" s="123">
        <v>0.2</v>
      </c>
      <c r="D478" s="108"/>
      <c r="E478" s="259"/>
      <c r="F478" s="262"/>
    </row>
    <row r="479" spans="1:6" s="23" customFormat="1" ht="15">
      <c r="A479" s="257"/>
      <c r="B479" s="150"/>
      <c r="C479" s="123">
        <v>0.3</v>
      </c>
      <c r="D479" s="108"/>
      <c r="E479" s="259"/>
      <c r="F479" s="262"/>
    </row>
    <row r="480" spans="1:6" s="23" customFormat="1" ht="15">
      <c r="A480" s="257"/>
      <c r="B480" s="150"/>
      <c r="C480" s="123">
        <v>0.4</v>
      </c>
      <c r="D480" s="108"/>
      <c r="E480" s="259"/>
      <c r="F480" s="262"/>
    </row>
    <row r="481" spans="1:6" s="23" customFormat="1" ht="15">
      <c r="A481" s="257"/>
      <c r="B481" s="150"/>
      <c r="C481" s="123">
        <v>0.5</v>
      </c>
      <c r="D481" s="108"/>
      <c r="E481" s="259"/>
      <c r="F481" s="262"/>
    </row>
    <row r="482" spans="1:6" s="23" customFormat="1" ht="15">
      <c r="A482" s="257"/>
      <c r="B482" s="150"/>
      <c r="C482" s="123">
        <v>0.6</v>
      </c>
      <c r="D482" s="108"/>
      <c r="E482" s="259"/>
      <c r="F482" s="262"/>
    </row>
    <row r="483" spans="1:6" s="23" customFormat="1" ht="15">
      <c r="A483" s="257"/>
      <c r="B483" s="150"/>
      <c r="C483" s="123">
        <v>0.7</v>
      </c>
      <c r="D483" s="108"/>
      <c r="E483" s="259"/>
      <c r="F483" s="262"/>
    </row>
    <row r="484" spans="1:6" s="23" customFormat="1" ht="15">
      <c r="A484" s="257"/>
      <c r="B484" s="150"/>
      <c r="C484" s="123">
        <v>0.8</v>
      </c>
      <c r="D484" s="108"/>
      <c r="E484" s="259"/>
      <c r="F484" s="262"/>
    </row>
    <row r="485" spans="1:6" s="23" customFormat="1" ht="15">
      <c r="A485" s="257"/>
      <c r="B485" s="150"/>
      <c r="C485" s="123">
        <v>0.9</v>
      </c>
      <c r="D485" s="108"/>
      <c r="E485" s="259"/>
      <c r="F485" s="262"/>
    </row>
    <row r="486" spans="1:6" s="23" customFormat="1" ht="15">
      <c r="A486" s="257"/>
      <c r="B486" s="150"/>
      <c r="C486" s="123">
        <v>1</v>
      </c>
      <c r="D486" s="108"/>
      <c r="E486" s="259"/>
      <c r="F486" s="262"/>
    </row>
    <row r="487" spans="1:6" s="23" customFormat="1" ht="15">
      <c r="A487" s="257"/>
      <c r="B487" s="150"/>
      <c r="C487" s="123">
        <v>2</v>
      </c>
      <c r="D487" s="108"/>
      <c r="E487" s="259"/>
      <c r="F487" s="262"/>
    </row>
    <row r="488" spans="1:6" s="23" customFormat="1" ht="15">
      <c r="A488" s="257"/>
      <c r="B488" s="150"/>
      <c r="C488" s="123">
        <v>4</v>
      </c>
      <c r="D488" s="108"/>
      <c r="E488" s="259"/>
      <c r="F488" s="262"/>
    </row>
    <row r="489" spans="1:6" s="23" customFormat="1" ht="15">
      <c r="A489" s="257"/>
      <c r="B489" s="150"/>
      <c r="C489" s="123">
        <v>6</v>
      </c>
      <c r="D489" s="108"/>
      <c r="E489" s="259"/>
      <c r="F489" s="262"/>
    </row>
    <row r="490" spans="1:6" s="23" customFormat="1" ht="15">
      <c r="A490" s="257"/>
      <c r="B490" s="150"/>
      <c r="C490" s="123">
        <v>8</v>
      </c>
      <c r="D490" s="108"/>
      <c r="E490" s="259"/>
      <c r="F490" s="262"/>
    </row>
    <row r="491" spans="1:6" s="23" customFormat="1" ht="15">
      <c r="A491" s="257"/>
      <c r="B491" s="150"/>
      <c r="C491" s="123">
        <v>10</v>
      </c>
      <c r="D491" s="108"/>
      <c r="E491" s="259"/>
      <c r="F491" s="262"/>
    </row>
    <row r="492" spans="1:6" s="23" customFormat="1" ht="15">
      <c r="A492" s="257"/>
      <c r="B492" s="150"/>
      <c r="C492" s="123">
        <v>20</v>
      </c>
      <c r="D492" s="108"/>
      <c r="E492" s="259"/>
      <c r="F492" s="262"/>
    </row>
    <row r="493" spans="1:6" s="23" customFormat="1" ht="15">
      <c r="A493" s="257"/>
      <c r="B493" s="150"/>
      <c r="C493" s="123">
        <v>30</v>
      </c>
      <c r="D493" s="108"/>
      <c r="E493" s="259"/>
      <c r="F493" s="262"/>
    </row>
    <row r="494" spans="1:6" s="23" customFormat="1" ht="15">
      <c r="A494" s="257"/>
      <c r="B494" s="150"/>
      <c r="C494" s="123">
        <v>40</v>
      </c>
      <c r="D494" s="108"/>
      <c r="E494" s="259"/>
      <c r="F494" s="262"/>
    </row>
    <row r="495" spans="1:6" s="23" customFormat="1" ht="15">
      <c r="A495" s="257"/>
      <c r="B495" s="150"/>
      <c r="C495" s="123">
        <v>50</v>
      </c>
      <c r="D495" s="108"/>
      <c r="E495" s="259"/>
      <c r="F495" s="262"/>
    </row>
    <row r="496" spans="1:6" s="23" customFormat="1" ht="15">
      <c r="A496" s="257"/>
      <c r="B496" s="150"/>
      <c r="C496" s="123">
        <v>60</v>
      </c>
      <c r="D496" s="108"/>
      <c r="E496" s="259"/>
      <c r="F496" s="262"/>
    </row>
    <row r="497" spans="1:6" s="23" customFormat="1" ht="15">
      <c r="A497" s="257"/>
      <c r="B497" s="150"/>
      <c r="C497" s="123">
        <v>70</v>
      </c>
      <c r="D497" s="108"/>
      <c r="E497" s="259"/>
      <c r="F497" s="262"/>
    </row>
    <row r="498" spans="1:6" s="23" customFormat="1" ht="15">
      <c r="A498" s="257"/>
      <c r="B498" s="150"/>
      <c r="C498" s="123">
        <v>80</v>
      </c>
      <c r="D498" s="108"/>
      <c r="E498" s="259"/>
      <c r="F498" s="262"/>
    </row>
    <row r="499" spans="1:6" s="23" customFormat="1" ht="15">
      <c r="A499" s="257"/>
      <c r="B499" s="150"/>
      <c r="C499" s="123">
        <v>90</v>
      </c>
      <c r="D499" s="108"/>
      <c r="E499" s="259"/>
      <c r="F499" s="262"/>
    </row>
    <row r="500" spans="1:6" s="23" customFormat="1" ht="15">
      <c r="A500" s="257"/>
      <c r="B500" s="150"/>
      <c r="C500" s="123">
        <v>100</v>
      </c>
      <c r="D500" s="108"/>
      <c r="E500" s="260"/>
      <c r="F500" s="262"/>
    </row>
    <row r="501" spans="1:6" s="23" customFormat="1" ht="15" customHeight="1">
      <c r="A501" s="257"/>
      <c r="B501" s="150" t="s">
        <v>324</v>
      </c>
      <c r="C501" s="123">
        <v>0.05</v>
      </c>
      <c r="D501" s="108"/>
      <c r="E501" s="258">
        <f>MAX(D501:D518)</f>
        <v>0</v>
      </c>
      <c r="F501" s="262"/>
    </row>
    <row r="502" spans="1:6" s="23" customFormat="1" ht="15">
      <c r="A502" s="257"/>
      <c r="B502" s="150"/>
      <c r="C502" s="123">
        <v>0.1</v>
      </c>
      <c r="D502" s="108"/>
      <c r="E502" s="259"/>
      <c r="F502" s="262"/>
    </row>
    <row r="503" spans="1:6" s="23" customFormat="1" ht="15">
      <c r="A503" s="257"/>
      <c r="B503" s="150"/>
      <c r="C503" s="123">
        <v>0.2</v>
      </c>
      <c r="D503" s="108"/>
      <c r="E503" s="259"/>
      <c r="F503" s="262"/>
    </row>
    <row r="504" spans="1:6" s="23" customFormat="1" ht="15">
      <c r="A504" s="257"/>
      <c r="B504" s="150"/>
      <c r="C504" s="123">
        <v>0.3</v>
      </c>
      <c r="D504" s="108"/>
      <c r="E504" s="259"/>
      <c r="F504" s="262"/>
    </row>
    <row r="505" spans="1:6" s="23" customFormat="1" ht="15">
      <c r="A505" s="257"/>
      <c r="B505" s="150"/>
      <c r="C505" s="123">
        <v>0.4</v>
      </c>
      <c r="D505" s="108"/>
      <c r="E505" s="259"/>
      <c r="F505" s="262"/>
    </row>
    <row r="506" spans="1:6" s="23" customFormat="1" ht="15">
      <c r="A506" s="257"/>
      <c r="B506" s="150"/>
      <c r="C506" s="123">
        <v>0.5</v>
      </c>
      <c r="D506" s="108"/>
      <c r="E506" s="259"/>
      <c r="F506" s="262"/>
    </row>
    <row r="507" spans="1:6" s="23" customFormat="1" ht="15">
      <c r="A507" s="257"/>
      <c r="B507" s="150"/>
      <c r="C507" s="123">
        <v>0.6</v>
      </c>
      <c r="D507" s="108"/>
      <c r="E507" s="259"/>
      <c r="F507" s="262"/>
    </row>
    <row r="508" spans="1:6" s="23" customFormat="1" ht="15">
      <c r="A508" s="257"/>
      <c r="B508" s="150"/>
      <c r="C508" s="123">
        <v>0.7</v>
      </c>
      <c r="D508" s="108"/>
      <c r="E508" s="259"/>
      <c r="F508" s="262"/>
    </row>
    <row r="509" spans="1:6" s="23" customFormat="1" ht="15">
      <c r="A509" s="257"/>
      <c r="B509" s="150"/>
      <c r="C509" s="123">
        <v>0.8</v>
      </c>
      <c r="D509" s="108"/>
      <c r="E509" s="259"/>
      <c r="F509" s="262"/>
    </row>
    <row r="510" spans="1:6" s="23" customFormat="1" ht="15">
      <c r="A510" s="257"/>
      <c r="B510" s="150"/>
      <c r="C510" s="123">
        <v>0.9</v>
      </c>
      <c r="D510" s="108"/>
      <c r="E510" s="259"/>
      <c r="F510" s="262"/>
    </row>
    <row r="511" spans="1:6" s="23" customFormat="1" ht="15">
      <c r="A511" s="257"/>
      <c r="B511" s="150"/>
      <c r="C511" s="123">
        <v>1</v>
      </c>
      <c r="D511" s="108"/>
      <c r="E511" s="259"/>
      <c r="F511" s="262"/>
    </row>
    <row r="512" spans="1:6" s="23" customFormat="1" ht="15">
      <c r="A512" s="257"/>
      <c r="B512" s="150"/>
      <c r="C512" s="123">
        <v>2</v>
      </c>
      <c r="D512" s="108"/>
      <c r="E512" s="259"/>
      <c r="F512" s="262"/>
    </row>
    <row r="513" spans="1:6" s="23" customFormat="1" ht="15">
      <c r="A513" s="257"/>
      <c r="B513" s="150"/>
      <c r="C513" s="123">
        <v>4</v>
      </c>
      <c r="D513" s="108"/>
      <c r="E513" s="259"/>
      <c r="F513" s="262"/>
    </row>
    <row r="514" spans="1:6" s="23" customFormat="1" ht="15">
      <c r="A514" s="257"/>
      <c r="B514" s="150"/>
      <c r="C514" s="123">
        <v>6</v>
      </c>
      <c r="D514" s="108"/>
      <c r="E514" s="259"/>
      <c r="F514" s="262"/>
    </row>
    <row r="515" spans="1:6" s="23" customFormat="1" ht="15">
      <c r="A515" s="257"/>
      <c r="B515" s="150"/>
      <c r="C515" s="123">
        <v>8</v>
      </c>
      <c r="D515" s="108"/>
      <c r="E515" s="259"/>
      <c r="F515" s="262"/>
    </row>
    <row r="516" spans="1:6" s="23" customFormat="1" ht="15">
      <c r="A516" s="257"/>
      <c r="B516" s="150"/>
      <c r="C516" s="123">
        <v>10</v>
      </c>
      <c r="D516" s="108"/>
      <c r="E516" s="259"/>
      <c r="F516" s="262"/>
    </row>
    <row r="517" spans="1:6" s="23" customFormat="1" ht="15">
      <c r="A517" s="257"/>
      <c r="B517" s="150"/>
      <c r="C517" s="123">
        <v>20</v>
      </c>
      <c r="D517" s="108"/>
      <c r="E517" s="259"/>
      <c r="F517" s="262"/>
    </row>
    <row r="518" spans="1:6" s="23" customFormat="1" ht="15">
      <c r="A518" s="257"/>
      <c r="B518" s="150"/>
      <c r="C518" s="123">
        <v>30</v>
      </c>
      <c r="D518" s="108"/>
      <c r="E518" s="260"/>
      <c r="F518" s="262"/>
    </row>
    <row r="519" spans="1:6" s="23" customFormat="1" ht="15">
      <c r="A519" s="257"/>
      <c r="B519" s="150" t="s">
        <v>321</v>
      </c>
      <c r="C519" s="123">
        <v>1</v>
      </c>
      <c r="D519" s="108"/>
      <c r="E519" s="258">
        <f>MAX(D519:D543)</f>
        <v>0</v>
      </c>
      <c r="F519" s="262"/>
    </row>
    <row r="520" spans="1:6" s="23" customFormat="1" ht="15">
      <c r="A520" s="257"/>
      <c r="B520" s="150"/>
      <c r="C520" s="123">
        <v>2</v>
      </c>
      <c r="D520" s="108"/>
      <c r="E520" s="259"/>
      <c r="F520" s="262"/>
    </row>
    <row r="521" spans="1:6" s="23" customFormat="1" ht="15">
      <c r="A521" s="257"/>
      <c r="B521" s="150"/>
      <c r="C521" s="123">
        <v>3</v>
      </c>
      <c r="D521" s="108"/>
      <c r="E521" s="259"/>
      <c r="F521" s="262"/>
    </row>
    <row r="522" spans="1:6" s="23" customFormat="1" ht="15">
      <c r="A522" s="257"/>
      <c r="B522" s="150"/>
      <c r="C522" s="123">
        <v>4</v>
      </c>
      <c r="D522" s="108"/>
      <c r="E522" s="259"/>
      <c r="F522" s="262"/>
    </row>
    <row r="523" spans="1:6" s="23" customFormat="1" ht="15">
      <c r="A523" s="257"/>
      <c r="B523" s="150"/>
      <c r="C523" s="123">
        <v>5</v>
      </c>
      <c r="D523" s="108"/>
      <c r="E523" s="259"/>
      <c r="F523" s="262"/>
    </row>
    <row r="524" spans="1:6" s="23" customFormat="1" ht="15">
      <c r="A524" s="257"/>
      <c r="B524" s="150"/>
      <c r="C524" s="123">
        <v>6</v>
      </c>
      <c r="D524" s="108"/>
      <c r="E524" s="259"/>
      <c r="F524" s="262"/>
    </row>
    <row r="525" spans="1:6" s="23" customFormat="1" ht="15">
      <c r="A525" s="257"/>
      <c r="B525" s="150"/>
      <c r="C525" s="123">
        <v>7</v>
      </c>
      <c r="D525" s="108"/>
      <c r="E525" s="259"/>
      <c r="F525" s="262"/>
    </row>
    <row r="526" spans="1:6" s="23" customFormat="1" ht="15">
      <c r="A526" s="257"/>
      <c r="B526" s="150"/>
      <c r="C526" s="123">
        <v>8</v>
      </c>
      <c r="D526" s="108"/>
      <c r="E526" s="259"/>
      <c r="F526" s="262"/>
    </row>
    <row r="527" spans="1:6" s="23" customFormat="1" ht="15">
      <c r="A527" s="257"/>
      <c r="B527" s="150"/>
      <c r="C527" s="123">
        <v>9</v>
      </c>
      <c r="D527" s="108"/>
      <c r="E527" s="259"/>
      <c r="F527" s="262"/>
    </row>
    <row r="528" spans="1:6" s="23" customFormat="1" ht="15">
      <c r="A528" s="257"/>
      <c r="B528" s="150"/>
      <c r="C528" s="123">
        <v>10</v>
      </c>
      <c r="D528" s="108"/>
      <c r="E528" s="259"/>
      <c r="F528" s="262"/>
    </row>
    <row r="529" spans="1:6" s="23" customFormat="1" ht="15">
      <c r="A529" s="257"/>
      <c r="B529" s="150"/>
      <c r="C529" s="123">
        <v>15</v>
      </c>
      <c r="D529" s="108"/>
      <c r="E529" s="259"/>
      <c r="F529" s="262"/>
    </row>
    <row r="530" spans="1:6" s="23" customFormat="1" ht="15">
      <c r="A530" s="257"/>
      <c r="B530" s="150"/>
      <c r="C530" s="123">
        <v>20</v>
      </c>
      <c r="D530" s="108"/>
      <c r="E530" s="259"/>
      <c r="F530" s="262"/>
    </row>
    <row r="531" spans="1:6" s="23" customFormat="1" ht="15">
      <c r="A531" s="257"/>
      <c r="B531" s="150"/>
      <c r="C531" s="123">
        <v>30</v>
      </c>
      <c r="D531" s="108"/>
      <c r="E531" s="259"/>
      <c r="F531" s="262"/>
    </row>
    <row r="532" spans="1:6" s="23" customFormat="1" ht="15">
      <c r="A532" s="257"/>
      <c r="B532" s="150"/>
      <c r="C532" s="123">
        <v>40</v>
      </c>
      <c r="D532" s="108"/>
      <c r="E532" s="259"/>
      <c r="F532" s="262"/>
    </row>
    <row r="533" spans="1:6" s="23" customFormat="1" ht="15">
      <c r="A533" s="257"/>
      <c r="B533" s="150"/>
      <c r="C533" s="123">
        <v>50</v>
      </c>
      <c r="D533" s="108"/>
      <c r="E533" s="259"/>
      <c r="F533" s="262"/>
    </row>
    <row r="534" spans="1:6" s="23" customFormat="1" ht="15">
      <c r="A534" s="257"/>
      <c r="B534" s="150"/>
      <c r="C534" s="123">
        <v>60</v>
      </c>
      <c r="D534" s="108"/>
      <c r="E534" s="259"/>
      <c r="F534" s="262"/>
    </row>
    <row r="535" spans="1:6" s="23" customFormat="1" ht="15">
      <c r="A535" s="257"/>
      <c r="B535" s="150"/>
      <c r="C535" s="123">
        <v>70</v>
      </c>
      <c r="D535" s="108"/>
      <c r="E535" s="259"/>
      <c r="F535" s="262"/>
    </row>
    <row r="536" spans="1:6" s="23" customFormat="1" ht="15">
      <c r="A536" s="257"/>
      <c r="B536" s="150"/>
      <c r="C536" s="123">
        <v>80</v>
      </c>
      <c r="D536" s="108"/>
      <c r="E536" s="259"/>
      <c r="F536" s="262"/>
    </row>
    <row r="537" spans="1:6" s="23" customFormat="1" ht="15">
      <c r="A537" s="257"/>
      <c r="B537" s="150"/>
      <c r="C537" s="123">
        <v>90</v>
      </c>
      <c r="D537" s="108"/>
      <c r="E537" s="259"/>
      <c r="F537" s="262"/>
    </row>
    <row r="538" spans="1:6" s="23" customFormat="1" ht="15">
      <c r="A538" s="257"/>
      <c r="B538" s="150"/>
      <c r="C538" s="123">
        <v>100</v>
      </c>
      <c r="D538" s="108"/>
      <c r="E538" s="259"/>
      <c r="F538" s="262"/>
    </row>
    <row r="539" spans="1:6" s="23" customFormat="1" ht="15">
      <c r="A539" s="257"/>
      <c r="B539" s="150"/>
      <c r="C539" s="123">
        <v>110</v>
      </c>
      <c r="D539" s="108"/>
      <c r="E539" s="259"/>
      <c r="F539" s="262"/>
    </row>
    <row r="540" spans="1:6" s="23" customFormat="1" ht="15">
      <c r="A540" s="257"/>
      <c r="B540" s="150"/>
      <c r="C540" s="123">
        <v>120</v>
      </c>
      <c r="D540" s="108"/>
      <c r="E540" s="259"/>
      <c r="F540" s="262"/>
    </row>
    <row r="541" spans="1:6" s="23" customFormat="1" ht="15">
      <c r="A541" s="257"/>
      <c r="B541" s="150"/>
      <c r="C541" s="123">
        <v>130</v>
      </c>
      <c r="D541" s="108"/>
      <c r="E541" s="259"/>
      <c r="F541" s="262"/>
    </row>
    <row r="542" spans="1:6" s="23" customFormat="1" ht="15">
      <c r="A542" s="257"/>
      <c r="B542" s="150"/>
      <c r="C542" s="123">
        <v>140</v>
      </c>
      <c r="D542" s="108"/>
      <c r="E542" s="259"/>
      <c r="F542" s="262"/>
    </row>
    <row r="543" spans="1:6" s="23" customFormat="1" ht="15">
      <c r="A543" s="257"/>
      <c r="B543" s="150"/>
      <c r="C543" s="123">
        <v>150</v>
      </c>
      <c r="D543" s="108"/>
      <c r="E543" s="260"/>
      <c r="F543" s="263"/>
    </row>
    <row r="544" spans="1:6" s="23" customFormat="1" ht="15" customHeight="1">
      <c r="A544" s="257" t="s">
        <v>329</v>
      </c>
      <c r="B544" s="226" t="s">
        <v>611</v>
      </c>
      <c r="C544" s="226"/>
      <c r="D544" s="108"/>
      <c r="E544" s="115"/>
      <c r="F544" s="35">
        <f>(2*D544+SUM(E545:E635))/2</f>
        <v>0</v>
      </c>
    </row>
    <row r="545" spans="1:6" s="23" customFormat="1" ht="15">
      <c r="A545" s="257"/>
      <c r="B545" s="178" t="s">
        <v>595</v>
      </c>
      <c r="C545" s="179"/>
      <c r="D545" s="179"/>
      <c r="E545" s="179"/>
      <c r="F545" s="180"/>
    </row>
    <row r="546" spans="1:6" s="23" customFormat="1" ht="15" customHeight="1">
      <c r="A546" s="257"/>
      <c r="B546" s="150" t="s">
        <v>322</v>
      </c>
      <c r="C546" s="122">
        <v>1</v>
      </c>
      <c r="D546" s="108"/>
      <c r="E546" s="258">
        <f>MAX(D546:D568)</f>
        <v>0</v>
      </c>
      <c r="F546" s="261"/>
    </row>
    <row r="547" spans="1:6" s="23" customFormat="1" ht="15">
      <c r="A547" s="257"/>
      <c r="B547" s="150"/>
      <c r="C547" s="122">
        <v>2</v>
      </c>
      <c r="D547" s="108"/>
      <c r="E547" s="259"/>
      <c r="F547" s="262"/>
    </row>
    <row r="548" spans="1:6" s="23" customFormat="1" ht="15">
      <c r="A548" s="257"/>
      <c r="B548" s="150"/>
      <c r="C548" s="122">
        <v>3</v>
      </c>
      <c r="D548" s="108"/>
      <c r="E548" s="259"/>
      <c r="F548" s="262"/>
    </row>
    <row r="549" spans="1:6" s="23" customFormat="1" ht="15">
      <c r="A549" s="257"/>
      <c r="B549" s="150"/>
      <c r="C549" s="122">
        <v>4</v>
      </c>
      <c r="D549" s="108"/>
      <c r="E549" s="259"/>
      <c r="F549" s="262"/>
    </row>
    <row r="550" spans="1:6" s="23" customFormat="1" ht="15">
      <c r="A550" s="257"/>
      <c r="B550" s="150"/>
      <c r="C550" s="122">
        <v>5</v>
      </c>
      <c r="D550" s="108"/>
      <c r="E550" s="259"/>
      <c r="F550" s="262"/>
    </row>
    <row r="551" spans="1:6" s="23" customFormat="1" ht="15">
      <c r="A551" s="257"/>
      <c r="B551" s="150"/>
      <c r="C551" s="122">
        <v>10</v>
      </c>
      <c r="D551" s="108"/>
      <c r="E551" s="259"/>
      <c r="F551" s="262"/>
    </row>
    <row r="552" spans="1:6" s="23" customFormat="1" ht="15">
      <c r="A552" s="257"/>
      <c r="B552" s="150"/>
      <c r="C552" s="122">
        <v>20</v>
      </c>
      <c r="D552" s="108"/>
      <c r="E552" s="259"/>
      <c r="F552" s="262"/>
    </row>
    <row r="553" spans="1:6" s="23" customFormat="1" ht="15">
      <c r="A553" s="257"/>
      <c r="B553" s="150"/>
      <c r="C553" s="122">
        <v>30</v>
      </c>
      <c r="D553" s="108"/>
      <c r="E553" s="259"/>
      <c r="F553" s="262"/>
    </row>
    <row r="554" spans="1:6" s="23" customFormat="1" ht="15">
      <c r="A554" s="257"/>
      <c r="B554" s="150"/>
      <c r="C554" s="122">
        <v>40</v>
      </c>
      <c r="D554" s="108"/>
      <c r="E554" s="259"/>
      <c r="F554" s="262"/>
    </row>
    <row r="555" spans="1:6" s="23" customFormat="1" ht="15">
      <c r="A555" s="257"/>
      <c r="B555" s="150"/>
      <c r="C555" s="122">
        <v>50</v>
      </c>
      <c r="D555" s="108"/>
      <c r="E555" s="259"/>
      <c r="F555" s="262"/>
    </row>
    <row r="556" spans="1:6" s="23" customFormat="1" ht="15">
      <c r="A556" s="257"/>
      <c r="B556" s="150"/>
      <c r="C556" s="122">
        <v>60</v>
      </c>
      <c r="D556" s="108"/>
      <c r="E556" s="259"/>
      <c r="F556" s="262"/>
    </row>
    <row r="557" spans="1:6" s="23" customFormat="1" ht="15">
      <c r="A557" s="257"/>
      <c r="B557" s="150"/>
      <c r="C557" s="122">
        <v>70</v>
      </c>
      <c r="D557" s="108"/>
      <c r="E557" s="259"/>
      <c r="F557" s="262"/>
    </row>
    <row r="558" spans="1:6" s="23" customFormat="1" ht="15">
      <c r="A558" s="257"/>
      <c r="B558" s="150"/>
      <c r="C558" s="122">
        <v>80</v>
      </c>
      <c r="D558" s="108"/>
      <c r="E558" s="259"/>
      <c r="F558" s="262"/>
    </row>
    <row r="559" spans="1:6" s="23" customFormat="1" ht="15">
      <c r="A559" s="257"/>
      <c r="B559" s="150"/>
      <c r="C559" s="122">
        <v>90</v>
      </c>
      <c r="D559" s="108"/>
      <c r="E559" s="259"/>
      <c r="F559" s="262"/>
    </row>
    <row r="560" spans="1:6" s="23" customFormat="1" ht="15">
      <c r="A560" s="257"/>
      <c r="B560" s="150"/>
      <c r="C560" s="122">
        <v>100</v>
      </c>
      <c r="D560" s="108"/>
      <c r="E560" s="259"/>
      <c r="F560" s="262"/>
    </row>
    <row r="561" spans="1:6" s="23" customFormat="1" ht="15">
      <c r="A561" s="257"/>
      <c r="B561" s="150"/>
      <c r="C561" s="122">
        <v>125</v>
      </c>
      <c r="D561" s="108"/>
      <c r="E561" s="259"/>
      <c r="F561" s="262"/>
    </row>
    <row r="562" spans="1:6" s="23" customFormat="1" ht="15">
      <c r="A562" s="257"/>
      <c r="B562" s="150"/>
      <c r="C562" s="122">
        <v>150</v>
      </c>
      <c r="D562" s="108"/>
      <c r="E562" s="259"/>
      <c r="F562" s="262"/>
    </row>
    <row r="563" spans="1:6" s="23" customFormat="1" ht="15">
      <c r="A563" s="257"/>
      <c r="B563" s="150"/>
      <c r="C563" s="122">
        <v>175</v>
      </c>
      <c r="D563" s="108"/>
      <c r="E563" s="259"/>
      <c r="F563" s="262"/>
    </row>
    <row r="564" spans="1:6" s="23" customFormat="1" ht="15">
      <c r="A564" s="257"/>
      <c r="B564" s="150"/>
      <c r="C564" s="123">
        <v>200</v>
      </c>
      <c r="D564" s="108"/>
      <c r="E564" s="259"/>
      <c r="F564" s="262"/>
    </row>
    <row r="565" spans="1:6" s="23" customFormat="1" ht="15">
      <c r="A565" s="257"/>
      <c r="B565" s="150"/>
      <c r="C565" s="123">
        <v>225</v>
      </c>
      <c r="D565" s="108"/>
      <c r="E565" s="259"/>
      <c r="F565" s="262"/>
    </row>
    <row r="566" spans="1:6" s="23" customFormat="1" ht="15">
      <c r="A566" s="257"/>
      <c r="B566" s="150"/>
      <c r="C566" s="123">
        <v>250</v>
      </c>
      <c r="D566" s="108"/>
      <c r="E566" s="259"/>
      <c r="F566" s="262"/>
    </row>
    <row r="567" spans="1:6" s="23" customFormat="1" ht="15">
      <c r="A567" s="257"/>
      <c r="B567" s="150"/>
      <c r="C567" s="123">
        <v>275</v>
      </c>
      <c r="D567" s="108"/>
      <c r="E567" s="259"/>
      <c r="F567" s="262"/>
    </row>
    <row r="568" spans="1:6" s="23" customFormat="1" ht="15">
      <c r="A568" s="257"/>
      <c r="B568" s="150"/>
      <c r="C568" s="123">
        <v>300</v>
      </c>
      <c r="D568" s="108"/>
      <c r="E568" s="260"/>
      <c r="F568" s="262"/>
    </row>
    <row r="569" spans="1:6" s="23" customFormat="1" ht="15" customHeight="1">
      <c r="A569" s="257"/>
      <c r="B569" s="150" t="s">
        <v>323</v>
      </c>
      <c r="C569" s="123">
        <v>0.1</v>
      </c>
      <c r="D569" s="108"/>
      <c r="E569" s="258">
        <f>MAX(D569:D592)</f>
        <v>0</v>
      </c>
      <c r="F569" s="262"/>
    </row>
    <row r="570" spans="1:6" s="23" customFormat="1" ht="15">
      <c r="A570" s="257"/>
      <c r="B570" s="150"/>
      <c r="C570" s="123">
        <v>0.2</v>
      </c>
      <c r="D570" s="108"/>
      <c r="E570" s="259"/>
      <c r="F570" s="262"/>
    </row>
    <row r="571" spans="1:6" s="23" customFormat="1" ht="15">
      <c r="A571" s="257"/>
      <c r="B571" s="150"/>
      <c r="C571" s="123">
        <v>0.3</v>
      </c>
      <c r="D571" s="108"/>
      <c r="E571" s="259"/>
      <c r="F571" s="262"/>
    </row>
    <row r="572" spans="1:6" s="23" customFormat="1" ht="15">
      <c r="A572" s="257"/>
      <c r="B572" s="150"/>
      <c r="C572" s="123">
        <v>0.4</v>
      </c>
      <c r="D572" s="108"/>
      <c r="E572" s="259"/>
      <c r="F572" s="262"/>
    </row>
    <row r="573" spans="1:6" s="23" customFormat="1" ht="15">
      <c r="A573" s="257"/>
      <c r="B573" s="150"/>
      <c r="C573" s="123">
        <v>0.5</v>
      </c>
      <c r="D573" s="108"/>
      <c r="E573" s="259"/>
      <c r="F573" s="262"/>
    </row>
    <row r="574" spans="1:6" s="23" customFormat="1" ht="15">
      <c r="A574" s="257"/>
      <c r="B574" s="150"/>
      <c r="C574" s="123">
        <v>0.6</v>
      </c>
      <c r="D574" s="108"/>
      <c r="E574" s="259"/>
      <c r="F574" s="262"/>
    </row>
    <row r="575" spans="1:6" s="23" customFormat="1" ht="15">
      <c r="A575" s="257"/>
      <c r="B575" s="150"/>
      <c r="C575" s="123">
        <v>0.7</v>
      </c>
      <c r="D575" s="108"/>
      <c r="E575" s="259"/>
      <c r="F575" s="262"/>
    </row>
    <row r="576" spans="1:6" s="23" customFormat="1" ht="15">
      <c r="A576" s="257"/>
      <c r="B576" s="150"/>
      <c r="C576" s="123">
        <v>0.8</v>
      </c>
      <c r="D576" s="108"/>
      <c r="E576" s="259"/>
      <c r="F576" s="262"/>
    </row>
    <row r="577" spans="1:6" s="23" customFormat="1" ht="15">
      <c r="A577" s="257"/>
      <c r="B577" s="150"/>
      <c r="C577" s="123">
        <v>0.9</v>
      </c>
      <c r="D577" s="108"/>
      <c r="E577" s="259"/>
      <c r="F577" s="262"/>
    </row>
    <row r="578" spans="1:6" s="23" customFormat="1" ht="15">
      <c r="A578" s="257"/>
      <c r="B578" s="150"/>
      <c r="C578" s="123">
        <v>1</v>
      </c>
      <c r="D578" s="108"/>
      <c r="E578" s="259"/>
      <c r="F578" s="262"/>
    </row>
    <row r="579" spans="1:6" s="23" customFormat="1" ht="15">
      <c r="A579" s="257"/>
      <c r="B579" s="150"/>
      <c r="C579" s="123">
        <v>2</v>
      </c>
      <c r="D579" s="108"/>
      <c r="E579" s="259"/>
      <c r="F579" s="262"/>
    </row>
    <row r="580" spans="1:6" s="23" customFormat="1" ht="15">
      <c r="A580" s="257"/>
      <c r="B580" s="150"/>
      <c r="C580" s="123">
        <v>4</v>
      </c>
      <c r="D580" s="108"/>
      <c r="E580" s="259"/>
      <c r="F580" s="262"/>
    </row>
    <row r="581" spans="1:6" s="23" customFormat="1" ht="15">
      <c r="A581" s="257"/>
      <c r="B581" s="150"/>
      <c r="C581" s="123">
        <v>6</v>
      </c>
      <c r="D581" s="108"/>
      <c r="E581" s="259"/>
      <c r="F581" s="262"/>
    </row>
    <row r="582" spans="1:6" s="23" customFormat="1" ht="15">
      <c r="A582" s="257"/>
      <c r="B582" s="150"/>
      <c r="C582" s="123">
        <v>8</v>
      </c>
      <c r="D582" s="108"/>
      <c r="E582" s="259"/>
      <c r="F582" s="262"/>
    </row>
    <row r="583" spans="1:6" s="23" customFormat="1" ht="15">
      <c r="A583" s="257"/>
      <c r="B583" s="150"/>
      <c r="C583" s="123">
        <v>10</v>
      </c>
      <c r="D583" s="108"/>
      <c r="E583" s="259"/>
      <c r="F583" s="262"/>
    </row>
    <row r="584" spans="1:6" s="23" customFormat="1" ht="15">
      <c r="A584" s="257"/>
      <c r="B584" s="150"/>
      <c r="C584" s="123">
        <v>20</v>
      </c>
      <c r="D584" s="108"/>
      <c r="E584" s="259"/>
      <c r="F584" s="262"/>
    </row>
    <row r="585" spans="1:6" s="23" customFormat="1" ht="15">
      <c r="A585" s="257"/>
      <c r="B585" s="150"/>
      <c r="C585" s="123">
        <v>30</v>
      </c>
      <c r="D585" s="108"/>
      <c r="E585" s="259"/>
      <c r="F585" s="262"/>
    </row>
    <row r="586" spans="1:6" s="23" customFormat="1" ht="15">
      <c r="A586" s="257"/>
      <c r="B586" s="150"/>
      <c r="C586" s="123">
        <v>40</v>
      </c>
      <c r="D586" s="108"/>
      <c r="E586" s="259"/>
      <c r="F586" s="262"/>
    </row>
    <row r="587" spans="1:6" s="23" customFormat="1" ht="15">
      <c r="A587" s="257"/>
      <c r="B587" s="150"/>
      <c r="C587" s="123">
        <v>50</v>
      </c>
      <c r="D587" s="108"/>
      <c r="E587" s="259"/>
      <c r="F587" s="262"/>
    </row>
    <row r="588" spans="1:6" s="23" customFormat="1" ht="15">
      <c r="A588" s="257"/>
      <c r="B588" s="150"/>
      <c r="C588" s="123">
        <v>60</v>
      </c>
      <c r="D588" s="108"/>
      <c r="E588" s="259"/>
      <c r="F588" s="262"/>
    </row>
    <row r="589" spans="1:6" s="23" customFormat="1" ht="15">
      <c r="A589" s="257"/>
      <c r="B589" s="150"/>
      <c r="C589" s="123">
        <v>70</v>
      </c>
      <c r="D589" s="108"/>
      <c r="E589" s="259"/>
      <c r="F589" s="262"/>
    </row>
    <row r="590" spans="1:6" s="23" customFormat="1" ht="15">
      <c r="A590" s="257"/>
      <c r="B590" s="150"/>
      <c r="C590" s="123">
        <v>80</v>
      </c>
      <c r="D590" s="108"/>
      <c r="E590" s="259"/>
      <c r="F590" s="262"/>
    </row>
    <row r="591" spans="1:6" s="23" customFormat="1" ht="15">
      <c r="A591" s="257"/>
      <c r="B591" s="150"/>
      <c r="C591" s="123">
        <v>90</v>
      </c>
      <c r="D591" s="108"/>
      <c r="E591" s="259"/>
      <c r="F591" s="262"/>
    </row>
    <row r="592" spans="1:6" s="23" customFormat="1" ht="15">
      <c r="A592" s="257"/>
      <c r="B592" s="150"/>
      <c r="C592" s="123">
        <v>100</v>
      </c>
      <c r="D592" s="108"/>
      <c r="E592" s="260"/>
      <c r="F592" s="262"/>
    </row>
    <row r="593" spans="1:6" s="23" customFormat="1" ht="15" customHeight="1">
      <c r="A593" s="257"/>
      <c r="B593" s="150" t="s">
        <v>324</v>
      </c>
      <c r="C593" s="123">
        <v>0.05</v>
      </c>
      <c r="D593" s="108"/>
      <c r="E593" s="258">
        <f>MAX(D593:D610)</f>
        <v>0</v>
      </c>
      <c r="F593" s="262"/>
    </row>
    <row r="594" spans="1:6" s="23" customFormat="1" ht="15">
      <c r="A594" s="257"/>
      <c r="B594" s="150"/>
      <c r="C594" s="123">
        <v>0.1</v>
      </c>
      <c r="D594" s="108"/>
      <c r="E594" s="259"/>
      <c r="F594" s="262"/>
    </row>
    <row r="595" spans="1:6" s="23" customFormat="1" ht="15">
      <c r="A595" s="257"/>
      <c r="B595" s="150"/>
      <c r="C595" s="123">
        <v>0.2</v>
      </c>
      <c r="D595" s="108"/>
      <c r="E595" s="259"/>
      <c r="F595" s="262"/>
    </row>
    <row r="596" spans="1:6" s="23" customFormat="1" ht="15">
      <c r="A596" s="257"/>
      <c r="B596" s="150"/>
      <c r="C596" s="123">
        <v>0.3</v>
      </c>
      <c r="D596" s="108"/>
      <c r="E596" s="259"/>
      <c r="F596" s="262"/>
    </row>
    <row r="597" spans="1:6" s="23" customFormat="1" ht="15">
      <c r="A597" s="257"/>
      <c r="B597" s="150"/>
      <c r="C597" s="123">
        <v>0.4</v>
      </c>
      <c r="D597" s="108"/>
      <c r="E597" s="259"/>
      <c r="F597" s="262"/>
    </row>
    <row r="598" spans="1:6" s="23" customFormat="1" ht="15">
      <c r="A598" s="257"/>
      <c r="B598" s="150"/>
      <c r="C598" s="123">
        <v>0.5</v>
      </c>
      <c r="D598" s="108"/>
      <c r="E598" s="259"/>
      <c r="F598" s="262"/>
    </row>
    <row r="599" spans="1:6" s="23" customFormat="1" ht="15">
      <c r="A599" s="257"/>
      <c r="B599" s="150"/>
      <c r="C599" s="123">
        <v>0.6</v>
      </c>
      <c r="D599" s="108"/>
      <c r="E599" s="259"/>
      <c r="F599" s="262"/>
    </row>
    <row r="600" spans="1:6" s="23" customFormat="1" ht="15">
      <c r="A600" s="257"/>
      <c r="B600" s="150"/>
      <c r="C600" s="123">
        <v>0.7</v>
      </c>
      <c r="D600" s="108"/>
      <c r="E600" s="259"/>
      <c r="F600" s="262"/>
    </row>
    <row r="601" spans="1:6" s="23" customFormat="1" ht="15">
      <c r="A601" s="257"/>
      <c r="B601" s="150"/>
      <c r="C601" s="123">
        <v>0.8</v>
      </c>
      <c r="D601" s="108"/>
      <c r="E601" s="259"/>
      <c r="F601" s="262"/>
    </row>
    <row r="602" spans="1:6" s="23" customFormat="1" ht="15">
      <c r="A602" s="257"/>
      <c r="B602" s="150"/>
      <c r="C602" s="123">
        <v>0.9</v>
      </c>
      <c r="D602" s="108"/>
      <c r="E602" s="259"/>
      <c r="F602" s="262"/>
    </row>
    <row r="603" spans="1:6" s="23" customFormat="1" ht="15">
      <c r="A603" s="257"/>
      <c r="B603" s="150"/>
      <c r="C603" s="123">
        <v>1</v>
      </c>
      <c r="D603" s="108"/>
      <c r="E603" s="259"/>
      <c r="F603" s="262"/>
    </row>
    <row r="604" spans="1:6" s="23" customFormat="1" ht="15">
      <c r="A604" s="257"/>
      <c r="B604" s="150"/>
      <c r="C604" s="123">
        <v>2</v>
      </c>
      <c r="D604" s="108"/>
      <c r="E604" s="259"/>
      <c r="F604" s="262"/>
    </row>
    <row r="605" spans="1:6" s="23" customFormat="1" ht="15">
      <c r="A605" s="257"/>
      <c r="B605" s="150"/>
      <c r="C605" s="123">
        <v>4</v>
      </c>
      <c r="D605" s="108"/>
      <c r="E605" s="259"/>
      <c r="F605" s="262"/>
    </row>
    <row r="606" spans="1:6" s="23" customFormat="1" ht="15">
      <c r="A606" s="257"/>
      <c r="B606" s="150"/>
      <c r="C606" s="123">
        <v>6</v>
      </c>
      <c r="D606" s="108"/>
      <c r="E606" s="259"/>
      <c r="F606" s="262"/>
    </row>
    <row r="607" spans="1:6" s="23" customFormat="1" ht="15">
      <c r="A607" s="257"/>
      <c r="B607" s="150"/>
      <c r="C607" s="123">
        <v>8</v>
      </c>
      <c r="D607" s="108"/>
      <c r="E607" s="259"/>
      <c r="F607" s="262"/>
    </row>
    <row r="608" spans="1:6" s="23" customFormat="1" ht="15">
      <c r="A608" s="257"/>
      <c r="B608" s="150"/>
      <c r="C608" s="123">
        <v>10</v>
      </c>
      <c r="D608" s="108"/>
      <c r="E608" s="259"/>
      <c r="F608" s="262"/>
    </row>
    <row r="609" spans="1:6" s="23" customFormat="1" ht="15">
      <c r="A609" s="257"/>
      <c r="B609" s="150"/>
      <c r="C609" s="123">
        <v>20</v>
      </c>
      <c r="D609" s="108"/>
      <c r="E609" s="259"/>
      <c r="F609" s="262"/>
    </row>
    <row r="610" spans="1:6" s="23" customFormat="1" ht="15">
      <c r="A610" s="257"/>
      <c r="B610" s="150"/>
      <c r="C610" s="123">
        <v>30</v>
      </c>
      <c r="D610" s="108"/>
      <c r="E610" s="260"/>
      <c r="F610" s="262"/>
    </row>
    <row r="611" spans="1:6" s="23" customFormat="1" ht="15">
      <c r="A611" s="257"/>
      <c r="B611" s="150" t="s">
        <v>321</v>
      </c>
      <c r="C611" s="123">
        <v>1</v>
      </c>
      <c r="D611" s="108"/>
      <c r="E611" s="258">
        <f>MAX(D611:D635)</f>
        <v>0</v>
      </c>
      <c r="F611" s="262"/>
    </row>
    <row r="612" spans="1:6" s="23" customFormat="1" ht="15">
      <c r="A612" s="257"/>
      <c r="B612" s="150"/>
      <c r="C612" s="123">
        <v>2</v>
      </c>
      <c r="D612" s="108"/>
      <c r="E612" s="259"/>
      <c r="F612" s="262"/>
    </row>
    <row r="613" spans="1:6" s="23" customFormat="1" ht="15">
      <c r="A613" s="257"/>
      <c r="B613" s="150"/>
      <c r="C613" s="123">
        <v>3</v>
      </c>
      <c r="D613" s="108"/>
      <c r="E613" s="259"/>
      <c r="F613" s="262"/>
    </row>
    <row r="614" spans="1:6" s="23" customFormat="1" ht="15">
      <c r="A614" s="257"/>
      <c r="B614" s="150"/>
      <c r="C614" s="123">
        <v>4</v>
      </c>
      <c r="D614" s="108"/>
      <c r="E614" s="259"/>
      <c r="F614" s="262"/>
    </row>
    <row r="615" spans="1:6" s="23" customFormat="1" ht="15">
      <c r="A615" s="257"/>
      <c r="B615" s="150"/>
      <c r="C615" s="123">
        <v>5</v>
      </c>
      <c r="D615" s="108"/>
      <c r="E615" s="259"/>
      <c r="F615" s="262"/>
    </row>
    <row r="616" spans="1:6" s="23" customFormat="1" ht="15">
      <c r="A616" s="257"/>
      <c r="B616" s="150"/>
      <c r="C616" s="123">
        <v>6</v>
      </c>
      <c r="D616" s="108"/>
      <c r="E616" s="259"/>
      <c r="F616" s="262"/>
    </row>
    <row r="617" spans="1:6" s="23" customFormat="1" ht="15">
      <c r="A617" s="257"/>
      <c r="B617" s="150"/>
      <c r="C617" s="123">
        <v>7</v>
      </c>
      <c r="D617" s="108"/>
      <c r="E617" s="259"/>
      <c r="F617" s="262"/>
    </row>
    <row r="618" spans="1:6" s="23" customFormat="1" ht="15">
      <c r="A618" s="257"/>
      <c r="B618" s="150"/>
      <c r="C618" s="123">
        <v>8</v>
      </c>
      <c r="D618" s="108"/>
      <c r="E618" s="259"/>
      <c r="F618" s="262"/>
    </row>
    <row r="619" spans="1:6" s="23" customFormat="1" ht="15">
      <c r="A619" s="257"/>
      <c r="B619" s="150"/>
      <c r="C619" s="123">
        <v>9</v>
      </c>
      <c r="D619" s="108"/>
      <c r="E619" s="259"/>
      <c r="F619" s="262"/>
    </row>
    <row r="620" spans="1:6" s="23" customFormat="1" ht="15">
      <c r="A620" s="257"/>
      <c r="B620" s="150"/>
      <c r="C620" s="123">
        <v>10</v>
      </c>
      <c r="D620" s="108"/>
      <c r="E620" s="259"/>
      <c r="F620" s="262"/>
    </row>
    <row r="621" spans="1:6" s="23" customFormat="1" ht="15">
      <c r="A621" s="257"/>
      <c r="B621" s="150"/>
      <c r="C621" s="123">
        <v>15</v>
      </c>
      <c r="D621" s="108"/>
      <c r="E621" s="259"/>
      <c r="F621" s="262"/>
    </row>
    <row r="622" spans="1:6" s="23" customFormat="1" ht="15">
      <c r="A622" s="257"/>
      <c r="B622" s="150"/>
      <c r="C622" s="123">
        <v>20</v>
      </c>
      <c r="D622" s="108"/>
      <c r="E622" s="259"/>
      <c r="F622" s="262"/>
    </row>
    <row r="623" spans="1:6" s="23" customFormat="1" ht="15">
      <c r="A623" s="257"/>
      <c r="B623" s="150"/>
      <c r="C623" s="123">
        <v>30</v>
      </c>
      <c r="D623" s="108"/>
      <c r="E623" s="259"/>
      <c r="F623" s="262"/>
    </row>
    <row r="624" spans="1:6" s="23" customFormat="1" ht="15">
      <c r="A624" s="257"/>
      <c r="B624" s="150"/>
      <c r="C624" s="123">
        <v>40</v>
      </c>
      <c r="D624" s="108"/>
      <c r="E624" s="259"/>
      <c r="F624" s="262"/>
    </row>
    <row r="625" spans="1:6" s="23" customFormat="1" ht="15">
      <c r="A625" s="257"/>
      <c r="B625" s="150"/>
      <c r="C625" s="123">
        <v>50</v>
      </c>
      <c r="D625" s="108"/>
      <c r="E625" s="259"/>
      <c r="F625" s="262"/>
    </row>
    <row r="626" spans="1:6" s="23" customFormat="1" ht="15">
      <c r="A626" s="257"/>
      <c r="B626" s="150"/>
      <c r="C626" s="123">
        <v>60</v>
      </c>
      <c r="D626" s="108"/>
      <c r="E626" s="259"/>
      <c r="F626" s="262"/>
    </row>
    <row r="627" spans="1:6" s="23" customFormat="1" ht="15">
      <c r="A627" s="257"/>
      <c r="B627" s="150"/>
      <c r="C627" s="123">
        <v>70</v>
      </c>
      <c r="D627" s="108"/>
      <c r="E627" s="259"/>
      <c r="F627" s="262"/>
    </row>
    <row r="628" spans="1:6" s="23" customFormat="1" ht="15">
      <c r="A628" s="257"/>
      <c r="B628" s="150"/>
      <c r="C628" s="123">
        <v>80</v>
      </c>
      <c r="D628" s="108"/>
      <c r="E628" s="259"/>
      <c r="F628" s="262"/>
    </row>
    <row r="629" spans="1:6" s="23" customFormat="1" ht="15">
      <c r="A629" s="257"/>
      <c r="B629" s="150"/>
      <c r="C629" s="123">
        <v>90</v>
      </c>
      <c r="D629" s="108"/>
      <c r="E629" s="259"/>
      <c r="F629" s="262"/>
    </row>
    <row r="630" spans="1:6" s="23" customFormat="1" ht="15">
      <c r="A630" s="257"/>
      <c r="B630" s="150"/>
      <c r="C630" s="123">
        <v>100</v>
      </c>
      <c r="D630" s="108"/>
      <c r="E630" s="259"/>
      <c r="F630" s="262"/>
    </row>
    <row r="631" spans="1:6" s="23" customFormat="1" ht="15">
      <c r="A631" s="257"/>
      <c r="B631" s="150"/>
      <c r="C631" s="123">
        <v>110</v>
      </c>
      <c r="D631" s="108"/>
      <c r="E631" s="259"/>
      <c r="F631" s="262"/>
    </row>
    <row r="632" spans="1:6" s="23" customFormat="1" ht="15">
      <c r="A632" s="257"/>
      <c r="B632" s="150"/>
      <c r="C632" s="123">
        <v>120</v>
      </c>
      <c r="D632" s="108"/>
      <c r="E632" s="259"/>
      <c r="F632" s="262"/>
    </row>
    <row r="633" spans="1:6" s="23" customFormat="1" ht="15">
      <c r="A633" s="257"/>
      <c r="B633" s="150"/>
      <c r="C633" s="123">
        <v>130</v>
      </c>
      <c r="D633" s="108"/>
      <c r="E633" s="259"/>
      <c r="F633" s="262"/>
    </row>
    <row r="634" spans="1:6" s="23" customFormat="1" ht="15">
      <c r="A634" s="257"/>
      <c r="B634" s="150"/>
      <c r="C634" s="123">
        <v>140</v>
      </c>
      <c r="D634" s="108"/>
      <c r="E634" s="259"/>
      <c r="F634" s="262"/>
    </row>
    <row r="635" spans="1:6" s="23" customFormat="1" ht="15">
      <c r="A635" s="257"/>
      <c r="B635" s="150"/>
      <c r="C635" s="123">
        <v>150</v>
      </c>
      <c r="D635" s="108"/>
      <c r="E635" s="260"/>
      <c r="F635" s="263"/>
    </row>
    <row r="636" spans="1:6" s="72" customFormat="1" ht="15" customHeight="1">
      <c r="A636" s="104" t="s">
        <v>604</v>
      </c>
      <c r="B636" s="162" t="s">
        <v>369</v>
      </c>
      <c r="C636" s="163"/>
      <c r="D636" s="163"/>
      <c r="E636" s="163"/>
      <c r="F636" s="164"/>
    </row>
    <row r="637" spans="1:6" s="72" customFormat="1" ht="30" customHeight="1">
      <c r="A637" s="265" t="s">
        <v>370</v>
      </c>
      <c r="B637" s="226" t="s">
        <v>612</v>
      </c>
      <c r="C637" s="226"/>
      <c r="D637" s="108"/>
      <c r="E637" s="118"/>
      <c r="F637" s="35">
        <f>(2*D637+SUM(E638:E728))/2</f>
        <v>0</v>
      </c>
    </row>
    <row r="638" spans="1:6" s="72" customFormat="1" ht="15">
      <c r="A638" s="265"/>
      <c r="B638" s="162" t="s">
        <v>595</v>
      </c>
      <c r="C638" s="163"/>
      <c r="D638" s="163"/>
      <c r="E638" s="163"/>
      <c r="F638" s="164"/>
    </row>
    <row r="639" spans="1:6" s="72" customFormat="1" ht="15" customHeight="1">
      <c r="A639" s="265"/>
      <c r="B639" s="152" t="s">
        <v>371</v>
      </c>
      <c r="C639" s="124">
        <v>1</v>
      </c>
      <c r="D639" s="108"/>
      <c r="E639" s="258">
        <f>MAX(D639:D661)</f>
        <v>0</v>
      </c>
      <c r="F639" s="261"/>
    </row>
    <row r="640" spans="1:6" s="72" customFormat="1" ht="15">
      <c r="A640" s="265"/>
      <c r="B640" s="152"/>
      <c r="C640" s="124">
        <v>2</v>
      </c>
      <c r="D640" s="108"/>
      <c r="E640" s="259"/>
      <c r="F640" s="262"/>
    </row>
    <row r="641" spans="1:6" s="72" customFormat="1" ht="15">
      <c r="A641" s="265"/>
      <c r="B641" s="152"/>
      <c r="C641" s="124">
        <v>3</v>
      </c>
      <c r="D641" s="108"/>
      <c r="E641" s="259"/>
      <c r="F641" s="262"/>
    </row>
    <row r="642" spans="1:6" s="72" customFormat="1" ht="15">
      <c r="A642" s="265"/>
      <c r="B642" s="152"/>
      <c r="C642" s="124">
        <v>4</v>
      </c>
      <c r="D642" s="108"/>
      <c r="E642" s="259"/>
      <c r="F642" s="262"/>
    </row>
    <row r="643" spans="1:6" s="72" customFormat="1" ht="15">
      <c r="A643" s="265"/>
      <c r="B643" s="152"/>
      <c r="C643" s="124">
        <v>5</v>
      </c>
      <c r="D643" s="108"/>
      <c r="E643" s="259"/>
      <c r="F643" s="262"/>
    </row>
    <row r="644" spans="1:6" s="72" customFormat="1" ht="15">
      <c r="A644" s="265"/>
      <c r="B644" s="152"/>
      <c r="C644" s="124">
        <v>10</v>
      </c>
      <c r="D644" s="108"/>
      <c r="E644" s="259"/>
      <c r="F644" s="262"/>
    </row>
    <row r="645" spans="1:6" s="72" customFormat="1" ht="15">
      <c r="A645" s="265"/>
      <c r="B645" s="152"/>
      <c r="C645" s="124">
        <v>20</v>
      </c>
      <c r="D645" s="108"/>
      <c r="E645" s="259"/>
      <c r="F645" s="262"/>
    </row>
    <row r="646" spans="1:6" s="72" customFormat="1" ht="15">
      <c r="A646" s="265"/>
      <c r="B646" s="152"/>
      <c r="C646" s="124">
        <v>30</v>
      </c>
      <c r="D646" s="108"/>
      <c r="E646" s="259"/>
      <c r="F646" s="262"/>
    </row>
    <row r="647" spans="1:6" s="72" customFormat="1" ht="15">
      <c r="A647" s="265"/>
      <c r="B647" s="152"/>
      <c r="C647" s="124">
        <v>40</v>
      </c>
      <c r="D647" s="108"/>
      <c r="E647" s="259"/>
      <c r="F647" s="262"/>
    </row>
    <row r="648" spans="1:6" s="72" customFormat="1" ht="15">
      <c r="A648" s="265"/>
      <c r="B648" s="152"/>
      <c r="C648" s="124">
        <v>50</v>
      </c>
      <c r="D648" s="108"/>
      <c r="E648" s="259"/>
      <c r="F648" s="262"/>
    </row>
    <row r="649" spans="1:6" s="72" customFormat="1" ht="15">
      <c r="A649" s="265"/>
      <c r="B649" s="152"/>
      <c r="C649" s="124">
        <v>60</v>
      </c>
      <c r="D649" s="108"/>
      <c r="E649" s="259"/>
      <c r="F649" s="262"/>
    </row>
    <row r="650" spans="1:6" s="72" customFormat="1" ht="15">
      <c r="A650" s="265"/>
      <c r="B650" s="152"/>
      <c r="C650" s="124">
        <v>70</v>
      </c>
      <c r="D650" s="108"/>
      <c r="E650" s="259"/>
      <c r="F650" s="262"/>
    </row>
    <row r="651" spans="1:6" s="72" customFormat="1" ht="15">
      <c r="A651" s="265"/>
      <c r="B651" s="152"/>
      <c r="C651" s="124">
        <v>80</v>
      </c>
      <c r="D651" s="108"/>
      <c r="E651" s="259"/>
      <c r="F651" s="262"/>
    </row>
    <row r="652" spans="1:6" s="72" customFormat="1" ht="15">
      <c r="A652" s="265"/>
      <c r="B652" s="152"/>
      <c r="C652" s="124">
        <v>90</v>
      </c>
      <c r="D652" s="108"/>
      <c r="E652" s="259"/>
      <c r="F652" s="262"/>
    </row>
    <row r="653" spans="1:6" s="72" customFormat="1" ht="15">
      <c r="A653" s="265"/>
      <c r="B653" s="152"/>
      <c r="C653" s="124">
        <v>100</v>
      </c>
      <c r="D653" s="108"/>
      <c r="E653" s="259"/>
      <c r="F653" s="262"/>
    </row>
    <row r="654" spans="1:6" s="72" customFormat="1" ht="15">
      <c r="A654" s="265"/>
      <c r="B654" s="152"/>
      <c r="C654" s="124">
        <v>125</v>
      </c>
      <c r="D654" s="108"/>
      <c r="E654" s="259"/>
      <c r="F654" s="262"/>
    </row>
    <row r="655" spans="1:6" s="72" customFormat="1" ht="15">
      <c r="A655" s="265"/>
      <c r="B655" s="152"/>
      <c r="C655" s="124">
        <v>150</v>
      </c>
      <c r="D655" s="108"/>
      <c r="E655" s="259"/>
      <c r="F655" s="262"/>
    </row>
    <row r="656" spans="1:6" s="72" customFormat="1" ht="15">
      <c r="A656" s="265"/>
      <c r="B656" s="152"/>
      <c r="C656" s="124">
        <v>175</v>
      </c>
      <c r="D656" s="108"/>
      <c r="E656" s="259"/>
      <c r="F656" s="262"/>
    </row>
    <row r="657" spans="1:6" s="72" customFormat="1" ht="15">
      <c r="A657" s="265"/>
      <c r="B657" s="152"/>
      <c r="C657" s="125">
        <v>200</v>
      </c>
      <c r="D657" s="108"/>
      <c r="E657" s="259"/>
      <c r="F657" s="262"/>
    </row>
    <row r="658" spans="1:6" s="72" customFormat="1" ht="15">
      <c r="A658" s="265"/>
      <c r="B658" s="152"/>
      <c r="C658" s="125">
        <v>225</v>
      </c>
      <c r="D658" s="108"/>
      <c r="E658" s="259"/>
      <c r="F658" s="262"/>
    </row>
    <row r="659" spans="1:6" s="72" customFormat="1" ht="15">
      <c r="A659" s="265"/>
      <c r="B659" s="152"/>
      <c r="C659" s="125">
        <v>250</v>
      </c>
      <c r="D659" s="108"/>
      <c r="E659" s="259"/>
      <c r="F659" s="262"/>
    </row>
    <row r="660" spans="1:6" s="72" customFormat="1" ht="15">
      <c r="A660" s="265"/>
      <c r="B660" s="152"/>
      <c r="C660" s="125">
        <v>275</v>
      </c>
      <c r="D660" s="108"/>
      <c r="E660" s="259"/>
      <c r="F660" s="262"/>
    </row>
    <row r="661" spans="1:6" s="72" customFormat="1" ht="15">
      <c r="A661" s="265"/>
      <c r="B661" s="152"/>
      <c r="C661" s="125">
        <v>300</v>
      </c>
      <c r="D661" s="108"/>
      <c r="E661" s="260"/>
      <c r="F661" s="262"/>
    </row>
    <row r="662" spans="1:6" s="72" customFormat="1" ht="15" customHeight="1">
      <c r="A662" s="265"/>
      <c r="B662" s="152" t="s">
        <v>372</v>
      </c>
      <c r="C662" s="125">
        <v>0.1</v>
      </c>
      <c r="D662" s="108"/>
      <c r="E662" s="258">
        <f>MAX(D662:D685)</f>
        <v>0</v>
      </c>
      <c r="F662" s="262"/>
    </row>
    <row r="663" spans="1:6" s="72" customFormat="1" ht="15">
      <c r="A663" s="265"/>
      <c r="B663" s="152"/>
      <c r="C663" s="125">
        <v>0.2</v>
      </c>
      <c r="D663" s="108"/>
      <c r="E663" s="259"/>
      <c r="F663" s="262"/>
    </row>
    <row r="664" spans="1:6" s="72" customFormat="1" ht="15">
      <c r="A664" s="265"/>
      <c r="B664" s="152"/>
      <c r="C664" s="125">
        <v>0.3</v>
      </c>
      <c r="D664" s="108"/>
      <c r="E664" s="259"/>
      <c r="F664" s="262"/>
    </row>
    <row r="665" spans="1:6" s="72" customFormat="1" ht="15">
      <c r="A665" s="265"/>
      <c r="B665" s="152"/>
      <c r="C665" s="125">
        <v>0.4</v>
      </c>
      <c r="D665" s="108"/>
      <c r="E665" s="259"/>
      <c r="F665" s="262"/>
    </row>
    <row r="666" spans="1:6" s="72" customFormat="1" ht="15">
      <c r="A666" s="265"/>
      <c r="B666" s="152"/>
      <c r="C666" s="125">
        <v>0.5</v>
      </c>
      <c r="D666" s="108"/>
      <c r="E666" s="259"/>
      <c r="F666" s="262"/>
    </row>
    <row r="667" spans="1:6" s="72" customFormat="1" ht="15">
      <c r="A667" s="265"/>
      <c r="B667" s="152"/>
      <c r="C667" s="125">
        <v>0.6</v>
      </c>
      <c r="D667" s="108"/>
      <c r="E667" s="259"/>
      <c r="F667" s="262"/>
    </row>
    <row r="668" spans="1:6" s="72" customFormat="1" ht="15">
      <c r="A668" s="265"/>
      <c r="B668" s="152"/>
      <c r="C668" s="125">
        <v>0.7</v>
      </c>
      <c r="D668" s="108"/>
      <c r="E668" s="259"/>
      <c r="F668" s="262"/>
    </row>
    <row r="669" spans="1:6" s="72" customFormat="1" ht="15">
      <c r="A669" s="265"/>
      <c r="B669" s="152"/>
      <c r="C669" s="125">
        <v>0.8</v>
      </c>
      <c r="D669" s="108"/>
      <c r="E669" s="259"/>
      <c r="F669" s="262"/>
    </row>
    <row r="670" spans="1:6" s="72" customFormat="1" ht="15">
      <c r="A670" s="265"/>
      <c r="B670" s="152"/>
      <c r="C670" s="125">
        <v>0.9</v>
      </c>
      <c r="D670" s="108"/>
      <c r="E670" s="259"/>
      <c r="F670" s="262"/>
    </row>
    <row r="671" spans="1:6" s="72" customFormat="1" ht="15">
      <c r="A671" s="265"/>
      <c r="B671" s="152"/>
      <c r="C671" s="125">
        <v>1</v>
      </c>
      <c r="D671" s="108"/>
      <c r="E671" s="259"/>
      <c r="F671" s="262"/>
    </row>
    <row r="672" spans="1:6" s="72" customFormat="1" ht="15">
      <c r="A672" s="265"/>
      <c r="B672" s="152"/>
      <c r="C672" s="125">
        <v>2</v>
      </c>
      <c r="D672" s="108"/>
      <c r="E672" s="259"/>
      <c r="F672" s="262"/>
    </row>
    <row r="673" spans="1:6" s="72" customFormat="1" ht="15">
      <c r="A673" s="265"/>
      <c r="B673" s="152"/>
      <c r="C673" s="125">
        <v>4</v>
      </c>
      <c r="D673" s="108"/>
      <c r="E673" s="259"/>
      <c r="F673" s="262"/>
    </row>
    <row r="674" spans="1:6" s="72" customFormat="1" ht="15">
      <c r="A674" s="265"/>
      <c r="B674" s="152"/>
      <c r="C674" s="125">
        <v>6</v>
      </c>
      <c r="D674" s="108"/>
      <c r="E674" s="259"/>
      <c r="F674" s="262"/>
    </row>
    <row r="675" spans="1:6" s="72" customFormat="1" ht="15">
      <c r="A675" s="265"/>
      <c r="B675" s="152"/>
      <c r="C675" s="125">
        <v>8</v>
      </c>
      <c r="D675" s="108"/>
      <c r="E675" s="259"/>
      <c r="F675" s="262"/>
    </row>
    <row r="676" spans="1:6" s="72" customFormat="1" ht="15">
      <c r="A676" s="265"/>
      <c r="B676" s="152"/>
      <c r="C676" s="125">
        <v>10</v>
      </c>
      <c r="D676" s="108"/>
      <c r="E676" s="259"/>
      <c r="F676" s="262"/>
    </row>
    <row r="677" spans="1:6" s="72" customFormat="1" ht="15">
      <c r="A677" s="265"/>
      <c r="B677" s="152"/>
      <c r="C677" s="125">
        <v>20</v>
      </c>
      <c r="D677" s="108"/>
      <c r="E677" s="259"/>
      <c r="F677" s="262"/>
    </row>
    <row r="678" spans="1:6" s="72" customFormat="1" ht="15">
      <c r="A678" s="265"/>
      <c r="B678" s="152"/>
      <c r="C678" s="125">
        <v>30</v>
      </c>
      <c r="D678" s="108"/>
      <c r="E678" s="259"/>
      <c r="F678" s="262"/>
    </row>
    <row r="679" spans="1:6" s="72" customFormat="1" ht="15">
      <c r="A679" s="265"/>
      <c r="B679" s="152"/>
      <c r="C679" s="125">
        <v>40</v>
      </c>
      <c r="D679" s="108"/>
      <c r="E679" s="259"/>
      <c r="F679" s="262"/>
    </row>
    <row r="680" spans="1:6" s="72" customFormat="1" ht="15">
      <c r="A680" s="265"/>
      <c r="B680" s="152"/>
      <c r="C680" s="125">
        <v>50</v>
      </c>
      <c r="D680" s="108"/>
      <c r="E680" s="259"/>
      <c r="F680" s="262"/>
    </row>
    <row r="681" spans="1:6" s="72" customFormat="1" ht="15">
      <c r="A681" s="265"/>
      <c r="B681" s="152"/>
      <c r="C681" s="125">
        <v>60</v>
      </c>
      <c r="D681" s="108"/>
      <c r="E681" s="259"/>
      <c r="F681" s="262"/>
    </row>
    <row r="682" spans="1:6" s="72" customFormat="1" ht="15">
      <c r="A682" s="265"/>
      <c r="B682" s="152"/>
      <c r="C682" s="125">
        <v>70</v>
      </c>
      <c r="D682" s="108"/>
      <c r="E682" s="259"/>
      <c r="F682" s="262"/>
    </row>
    <row r="683" spans="1:6" s="72" customFormat="1" ht="15">
      <c r="A683" s="265"/>
      <c r="B683" s="152"/>
      <c r="C683" s="125">
        <v>80</v>
      </c>
      <c r="D683" s="108"/>
      <c r="E683" s="259"/>
      <c r="F683" s="262"/>
    </row>
    <row r="684" spans="1:6" s="72" customFormat="1" ht="15">
      <c r="A684" s="265"/>
      <c r="B684" s="152"/>
      <c r="C684" s="125">
        <v>90</v>
      </c>
      <c r="D684" s="108"/>
      <c r="E684" s="259"/>
      <c r="F684" s="262"/>
    </row>
    <row r="685" spans="1:6" s="72" customFormat="1" ht="15">
      <c r="A685" s="265"/>
      <c r="B685" s="152"/>
      <c r="C685" s="125">
        <v>100</v>
      </c>
      <c r="D685" s="108"/>
      <c r="E685" s="260"/>
      <c r="F685" s="262"/>
    </row>
    <row r="686" spans="1:6" s="72" customFormat="1" ht="15" customHeight="1">
      <c r="A686" s="265"/>
      <c r="B686" s="152" t="s">
        <v>373</v>
      </c>
      <c r="C686" s="125">
        <v>0.05</v>
      </c>
      <c r="D686" s="108"/>
      <c r="E686" s="258">
        <f>MAX(D686:D703)</f>
        <v>0</v>
      </c>
      <c r="F686" s="262"/>
    </row>
    <row r="687" spans="1:6" s="72" customFormat="1" ht="15">
      <c r="A687" s="265"/>
      <c r="B687" s="152"/>
      <c r="C687" s="125">
        <v>0.1</v>
      </c>
      <c r="D687" s="108"/>
      <c r="E687" s="259"/>
      <c r="F687" s="262"/>
    </row>
    <row r="688" spans="1:6" s="72" customFormat="1" ht="15">
      <c r="A688" s="265"/>
      <c r="B688" s="152"/>
      <c r="C688" s="125">
        <v>0.2</v>
      </c>
      <c r="D688" s="108"/>
      <c r="E688" s="259"/>
      <c r="F688" s="262"/>
    </row>
    <row r="689" spans="1:6" s="72" customFormat="1" ht="15">
      <c r="A689" s="265"/>
      <c r="B689" s="152"/>
      <c r="C689" s="125">
        <v>0.3</v>
      </c>
      <c r="D689" s="108"/>
      <c r="E689" s="259"/>
      <c r="F689" s="262"/>
    </row>
    <row r="690" spans="1:6" s="72" customFormat="1" ht="15">
      <c r="A690" s="265"/>
      <c r="B690" s="152"/>
      <c r="C690" s="125">
        <v>0.4</v>
      </c>
      <c r="D690" s="108"/>
      <c r="E690" s="259"/>
      <c r="F690" s="262"/>
    </row>
    <row r="691" spans="1:6" s="72" customFormat="1" ht="15">
      <c r="A691" s="265"/>
      <c r="B691" s="152"/>
      <c r="C691" s="125">
        <v>0.5</v>
      </c>
      <c r="D691" s="108"/>
      <c r="E691" s="259"/>
      <c r="F691" s="262"/>
    </row>
    <row r="692" spans="1:6" s="72" customFormat="1" ht="15">
      <c r="A692" s="265"/>
      <c r="B692" s="152"/>
      <c r="C692" s="125">
        <v>0.6</v>
      </c>
      <c r="D692" s="108"/>
      <c r="E692" s="259"/>
      <c r="F692" s="262"/>
    </row>
    <row r="693" spans="1:6" s="72" customFormat="1" ht="15">
      <c r="A693" s="265"/>
      <c r="B693" s="152"/>
      <c r="C693" s="125">
        <v>0.7</v>
      </c>
      <c r="D693" s="108"/>
      <c r="E693" s="259"/>
      <c r="F693" s="262"/>
    </row>
    <row r="694" spans="1:6" s="72" customFormat="1" ht="15">
      <c r="A694" s="265"/>
      <c r="B694" s="152"/>
      <c r="C694" s="125">
        <v>0.8</v>
      </c>
      <c r="D694" s="108"/>
      <c r="E694" s="259"/>
      <c r="F694" s="262"/>
    </row>
    <row r="695" spans="1:6" s="72" customFormat="1" ht="15">
      <c r="A695" s="265"/>
      <c r="B695" s="152"/>
      <c r="C695" s="125">
        <v>0.9</v>
      </c>
      <c r="D695" s="108"/>
      <c r="E695" s="259"/>
      <c r="F695" s="262"/>
    </row>
    <row r="696" spans="1:6" s="72" customFormat="1" ht="15">
      <c r="A696" s="265"/>
      <c r="B696" s="152"/>
      <c r="C696" s="125">
        <v>1</v>
      </c>
      <c r="D696" s="108"/>
      <c r="E696" s="259"/>
      <c r="F696" s="262"/>
    </row>
    <row r="697" spans="1:6" s="72" customFormat="1" ht="15">
      <c r="A697" s="265"/>
      <c r="B697" s="152"/>
      <c r="C697" s="125">
        <v>2</v>
      </c>
      <c r="D697" s="108"/>
      <c r="E697" s="259"/>
      <c r="F697" s="262"/>
    </row>
    <row r="698" spans="1:6" s="72" customFormat="1" ht="15">
      <c r="A698" s="265"/>
      <c r="B698" s="152"/>
      <c r="C698" s="125">
        <v>4</v>
      </c>
      <c r="D698" s="108"/>
      <c r="E698" s="259"/>
      <c r="F698" s="262"/>
    </row>
    <row r="699" spans="1:6" s="72" customFormat="1" ht="15">
      <c r="A699" s="265"/>
      <c r="B699" s="152"/>
      <c r="C699" s="125">
        <v>6</v>
      </c>
      <c r="D699" s="108"/>
      <c r="E699" s="259"/>
      <c r="F699" s="262"/>
    </row>
    <row r="700" spans="1:6" s="72" customFormat="1" ht="15">
      <c r="A700" s="265"/>
      <c r="B700" s="152"/>
      <c r="C700" s="125">
        <v>8</v>
      </c>
      <c r="D700" s="108"/>
      <c r="E700" s="259"/>
      <c r="F700" s="262"/>
    </row>
    <row r="701" spans="1:6" s="72" customFormat="1" ht="15">
      <c r="A701" s="265"/>
      <c r="B701" s="152"/>
      <c r="C701" s="125">
        <v>10</v>
      </c>
      <c r="D701" s="108"/>
      <c r="E701" s="259"/>
      <c r="F701" s="262"/>
    </row>
    <row r="702" spans="1:6" s="72" customFormat="1" ht="15">
      <c r="A702" s="265"/>
      <c r="B702" s="152"/>
      <c r="C702" s="125">
        <v>20</v>
      </c>
      <c r="D702" s="108"/>
      <c r="E702" s="259"/>
      <c r="F702" s="262"/>
    </row>
    <row r="703" spans="1:6" s="72" customFormat="1" ht="15">
      <c r="A703" s="265"/>
      <c r="B703" s="152"/>
      <c r="C703" s="125">
        <v>30</v>
      </c>
      <c r="D703" s="108"/>
      <c r="E703" s="260"/>
      <c r="F703" s="262"/>
    </row>
    <row r="704" spans="1:6" s="72" customFormat="1" ht="15">
      <c r="A704" s="265"/>
      <c r="B704" s="152" t="s">
        <v>374</v>
      </c>
      <c r="C704" s="125">
        <v>1</v>
      </c>
      <c r="D704" s="108"/>
      <c r="E704" s="258">
        <f>MAX(D704:D728)</f>
        <v>0</v>
      </c>
      <c r="F704" s="262"/>
    </row>
    <row r="705" spans="1:6" s="72" customFormat="1" ht="15">
      <c r="A705" s="265"/>
      <c r="B705" s="152"/>
      <c r="C705" s="125">
        <v>2</v>
      </c>
      <c r="D705" s="108"/>
      <c r="E705" s="259"/>
      <c r="F705" s="262"/>
    </row>
    <row r="706" spans="1:6" s="72" customFormat="1" ht="15">
      <c r="A706" s="265"/>
      <c r="B706" s="152"/>
      <c r="C706" s="125">
        <v>3</v>
      </c>
      <c r="D706" s="108"/>
      <c r="E706" s="259"/>
      <c r="F706" s="262"/>
    </row>
    <row r="707" spans="1:6" s="72" customFormat="1" ht="15">
      <c r="A707" s="265"/>
      <c r="B707" s="152"/>
      <c r="C707" s="125">
        <v>4</v>
      </c>
      <c r="D707" s="108"/>
      <c r="E707" s="259"/>
      <c r="F707" s="262"/>
    </row>
    <row r="708" spans="1:6" s="72" customFormat="1" ht="15">
      <c r="A708" s="265"/>
      <c r="B708" s="152"/>
      <c r="C708" s="125">
        <v>5</v>
      </c>
      <c r="D708" s="108"/>
      <c r="E708" s="259"/>
      <c r="F708" s="262"/>
    </row>
    <row r="709" spans="1:6" s="72" customFormat="1" ht="15">
      <c r="A709" s="265"/>
      <c r="B709" s="152"/>
      <c r="C709" s="125">
        <v>6</v>
      </c>
      <c r="D709" s="108"/>
      <c r="E709" s="259"/>
      <c r="F709" s="262"/>
    </row>
    <row r="710" spans="1:6" s="72" customFormat="1" ht="15">
      <c r="A710" s="265"/>
      <c r="B710" s="152"/>
      <c r="C710" s="125">
        <v>7</v>
      </c>
      <c r="D710" s="108"/>
      <c r="E710" s="259"/>
      <c r="F710" s="262"/>
    </row>
    <row r="711" spans="1:6" s="72" customFormat="1" ht="15">
      <c r="A711" s="265"/>
      <c r="B711" s="152"/>
      <c r="C711" s="125">
        <v>8</v>
      </c>
      <c r="D711" s="108"/>
      <c r="E711" s="259"/>
      <c r="F711" s="262"/>
    </row>
    <row r="712" spans="1:6" s="72" customFormat="1" ht="15">
      <c r="A712" s="265"/>
      <c r="B712" s="152"/>
      <c r="C712" s="125">
        <v>9</v>
      </c>
      <c r="D712" s="108"/>
      <c r="E712" s="259"/>
      <c r="F712" s="262"/>
    </row>
    <row r="713" spans="1:6" s="72" customFormat="1" ht="15">
      <c r="A713" s="265"/>
      <c r="B713" s="152"/>
      <c r="C713" s="125">
        <v>10</v>
      </c>
      <c r="D713" s="108"/>
      <c r="E713" s="259"/>
      <c r="F713" s="262"/>
    </row>
    <row r="714" spans="1:6" s="72" customFormat="1" ht="15">
      <c r="A714" s="265"/>
      <c r="B714" s="152"/>
      <c r="C714" s="125">
        <v>15</v>
      </c>
      <c r="D714" s="108"/>
      <c r="E714" s="259"/>
      <c r="F714" s="262"/>
    </row>
    <row r="715" spans="1:6" s="72" customFormat="1" ht="15">
      <c r="A715" s="265"/>
      <c r="B715" s="152"/>
      <c r="C715" s="125">
        <v>20</v>
      </c>
      <c r="D715" s="108"/>
      <c r="E715" s="259"/>
      <c r="F715" s="262"/>
    </row>
    <row r="716" spans="1:6" s="72" customFormat="1" ht="15">
      <c r="A716" s="265"/>
      <c r="B716" s="152"/>
      <c r="C716" s="125">
        <v>30</v>
      </c>
      <c r="D716" s="108"/>
      <c r="E716" s="259"/>
      <c r="F716" s="262"/>
    </row>
    <row r="717" spans="1:6" s="72" customFormat="1" ht="15">
      <c r="A717" s="265"/>
      <c r="B717" s="152"/>
      <c r="C717" s="125">
        <v>40</v>
      </c>
      <c r="D717" s="108"/>
      <c r="E717" s="259"/>
      <c r="F717" s="262"/>
    </row>
    <row r="718" spans="1:6" s="72" customFormat="1" ht="15">
      <c r="A718" s="265"/>
      <c r="B718" s="152"/>
      <c r="C718" s="125">
        <v>50</v>
      </c>
      <c r="D718" s="108"/>
      <c r="E718" s="259"/>
      <c r="F718" s="262"/>
    </row>
    <row r="719" spans="1:6" s="72" customFormat="1" ht="15">
      <c r="A719" s="265"/>
      <c r="B719" s="152"/>
      <c r="C719" s="125">
        <v>60</v>
      </c>
      <c r="D719" s="108"/>
      <c r="E719" s="259"/>
      <c r="F719" s="262"/>
    </row>
    <row r="720" spans="1:6" s="72" customFormat="1" ht="15">
      <c r="A720" s="265"/>
      <c r="B720" s="152"/>
      <c r="C720" s="125">
        <v>70</v>
      </c>
      <c r="D720" s="108"/>
      <c r="E720" s="259"/>
      <c r="F720" s="262"/>
    </row>
    <row r="721" spans="1:6" s="72" customFormat="1" ht="15">
      <c r="A721" s="265"/>
      <c r="B721" s="152"/>
      <c r="C721" s="125">
        <v>80</v>
      </c>
      <c r="D721" s="108"/>
      <c r="E721" s="259"/>
      <c r="F721" s="262"/>
    </row>
    <row r="722" spans="1:6" s="72" customFormat="1" ht="15">
      <c r="A722" s="265"/>
      <c r="B722" s="152"/>
      <c r="C722" s="125">
        <v>90</v>
      </c>
      <c r="D722" s="108"/>
      <c r="E722" s="259"/>
      <c r="F722" s="262"/>
    </row>
    <row r="723" spans="1:6" s="72" customFormat="1" ht="15">
      <c r="A723" s="265"/>
      <c r="B723" s="152"/>
      <c r="C723" s="125">
        <v>100</v>
      </c>
      <c r="D723" s="108"/>
      <c r="E723" s="259"/>
      <c r="F723" s="262"/>
    </row>
    <row r="724" spans="1:6" s="72" customFormat="1" ht="15">
      <c r="A724" s="265"/>
      <c r="B724" s="152"/>
      <c r="C724" s="125">
        <v>110</v>
      </c>
      <c r="D724" s="108"/>
      <c r="E724" s="259"/>
      <c r="F724" s="262"/>
    </row>
    <row r="725" spans="1:6" s="72" customFormat="1" ht="15">
      <c r="A725" s="265"/>
      <c r="B725" s="152"/>
      <c r="C725" s="125">
        <v>120</v>
      </c>
      <c r="D725" s="108"/>
      <c r="E725" s="259"/>
      <c r="F725" s="262"/>
    </row>
    <row r="726" spans="1:6" s="72" customFormat="1" ht="15">
      <c r="A726" s="265"/>
      <c r="B726" s="152"/>
      <c r="C726" s="125">
        <v>130</v>
      </c>
      <c r="D726" s="108"/>
      <c r="E726" s="259"/>
      <c r="F726" s="262"/>
    </row>
    <row r="727" spans="1:6" s="72" customFormat="1" ht="15">
      <c r="A727" s="265"/>
      <c r="B727" s="152"/>
      <c r="C727" s="125">
        <v>140</v>
      </c>
      <c r="D727" s="108"/>
      <c r="E727" s="259"/>
      <c r="F727" s="262"/>
    </row>
    <row r="728" spans="1:6" s="72" customFormat="1" ht="15">
      <c r="A728" s="265"/>
      <c r="B728" s="152"/>
      <c r="C728" s="125">
        <v>150</v>
      </c>
      <c r="D728" s="108"/>
      <c r="E728" s="260"/>
      <c r="F728" s="263"/>
    </row>
    <row r="729" spans="1:6" s="72" customFormat="1" ht="30" customHeight="1">
      <c r="A729" s="265" t="s">
        <v>375</v>
      </c>
      <c r="B729" s="226" t="s">
        <v>613</v>
      </c>
      <c r="C729" s="226"/>
      <c r="D729" s="108"/>
      <c r="E729" s="118"/>
      <c r="F729" s="35">
        <f>(2*D729+SUM(E730:E820))/2</f>
        <v>0</v>
      </c>
    </row>
    <row r="730" spans="1:6" s="72" customFormat="1" ht="15">
      <c r="A730" s="265"/>
      <c r="B730" s="162" t="s">
        <v>595</v>
      </c>
      <c r="C730" s="163"/>
      <c r="D730" s="163"/>
      <c r="E730" s="163"/>
      <c r="F730" s="164"/>
    </row>
    <row r="731" spans="1:6" s="72" customFormat="1" ht="15" customHeight="1">
      <c r="A731" s="265"/>
      <c r="B731" s="152" t="s">
        <v>371</v>
      </c>
      <c r="C731" s="124">
        <v>1</v>
      </c>
      <c r="D731" s="108"/>
      <c r="E731" s="258">
        <f>MAX(D731:D753)</f>
        <v>0</v>
      </c>
      <c r="F731" s="261"/>
    </row>
    <row r="732" spans="1:6" s="72" customFormat="1" ht="15">
      <c r="A732" s="265"/>
      <c r="B732" s="152"/>
      <c r="C732" s="124">
        <v>2</v>
      </c>
      <c r="D732" s="108"/>
      <c r="E732" s="259"/>
      <c r="F732" s="262"/>
    </row>
    <row r="733" spans="1:6" s="72" customFormat="1" ht="15">
      <c r="A733" s="265"/>
      <c r="B733" s="152"/>
      <c r="C733" s="124">
        <v>3</v>
      </c>
      <c r="D733" s="108"/>
      <c r="E733" s="259"/>
      <c r="F733" s="262"/>
    </row>
    <row r="734" spans="1:6" s="72" customFormat="1" ht="15">
      <c r="A734" s="265"/>
      <c r="B734" s="152"/>
      <c r="C734" s="124">
        <v>4</v>
      </c>
      <c r="D734" s="108"/>
      <c r="E734" s="259"/>
      <c r="F734" s="262"/>
    </row>
    <row r="735" spans="1:6" s="72" customFormat="1" ht="15">
      <c r="A735" s="265"/>
      <c r="B735" s="152"/>
      <c r="C735" s="124">
        <v>5</v>
      </c>
      <c r="D735" s="108"/>
      <c r="E735" s="259"/>
      <c r="F735" s="262"/>
    </row>
    <row r="736" spans="1:6" s="72" customFormat="1" ht="15">
      <c r="A736" s="265"/>
      <c r="B736" s="152"/>
      <c r="C736" s="124">
        <v>10</v>
      </c>
      <c r="D736" s="108"/>
      <c r="E736" s="259"/>
      <c r="F736" s="262"/>
    </row>
    <row r="737" spans="1:6" s="72" customFormat="1" ht="15">
      <c r="A737" s="265"/>
      <c r="B737" s="152"/>
      <c r="C737" s="124">
        <v>20</v>
      </c>
      <c r="D737" s="108"/>
      <c r="E737" s="259"/>
      <c r="F737" s="262"/>
    </row>
    <row r="738" spans="1:6" s="72" customFormat="1" ht="15">
      <c r="A738" s="265"/>
      <c r="B738" s="152"/>
      <c r="C738" s="124">
        <v>30</v>
      </c>
      <c r="D738" s="108"/>
      <c r="E738" s="259"/>
      <c r="F738" s="262"/>
    </row>
    <row r="739" spans="1:6" s="72" customFormat="1" ht="15">
      <c r="A739" s="265"/>
      <c r="B739" s="152"/>
      <c r="C739" s="124">
        <v>40</v>
      </c>
      <c r="D739" s="108"/>
      <c r="E739" s="259"/>
      <c r="F739" s="262"/>
    </row>
    <row r="740" spans="1:6" s="72" customFormat="1" ht="15">
      <c r="A740" s="265"/>
      <c r="B740" s="152"/>
      <c r="C740" s="124">
        <v>50</v>
      </c>
      <c r="D740" s="108"/>
      <c r="E740" s="259"/>
      <c r="F740" s="262"/>
    </row>
    <row r="741" spans="1:6" s="72" customFormat="1" ht="15">
      <c r="A741" s="265"/>
      <c r="B741" s="152"/>
      <c r="C741" s="124">
        <v>60</v>
      </c>
      <c r="D741" s="108"/>
      <c r="E741" s="259"/>
      <c r="F741" s="262"/>
    </row>
    <row r="742" spans="1:6" s="72" customFormat="1" ht="15">
      <c r="A742" s="265"/>
      <c r="B742" s="152"/>
      <c r="C742" s="124">
        <v>70</v>
      </c>
      <c r="D742" s="108"/>
      <c r="E742" s="259"/>
      <c r="F742" s="262"/>
    </row>
    <row r="743" spans="1:6" s="72" customFormat="1" ht="15">
      <c r="A743" s="265"/>
      <c r="B743" s="152"/>
      <c r="C743" s="124">
        <v>80</v>
      </c>
      <c r="D743" s="108"/>
      <c r="E743" s="259"/>
      <c r="F743" s="262"/>
    </row>
    <row r="744" spans="1:6" s="72" customFormat="1" ht="15">
      <c r="A744" s="265"/>
      <c r="B744" s="152"/>
      <c r="C744" s="124">
        <v>90</v>
      </c>
      <c r="D744" s="108"/>
      <c r="E744" s="259"/>
      <c r="F744" s="262"/>
    </row>
    <row r="745" spans="1:6" s="72" customFormat="1" ht="15">
      <c r="A745" s="265"/>
      <c r="B745" s="152"/>
      <c r="C745" s="124">
        <v>100</v>
      </c>
      <c r="D745" s="108"/>
      <c r="E745" s="259"/>
      <c r="F745" s="262"/>
    </row>
    <row r="746" spans="1:6" s="72" customFormat="1" ht="15">
      <c r="A746" s="265"/>
      <c r="B746" s="152"/>
      <c r="C746" s="124">
        <v>125</v>
      </c>
      <c r="D746" s="108"/>
      <c r="E746" s="259"/>
      <c r="F746" s="262"/>
    </row>
    <row r="747" spans="1:6" s="72" customFormat="1" ht="15">
      <c r="A747" s="265"/>
      <c r="B747" s="152"/>
      <c r="C747" s="124">
        <v>150</v>
      </c>
      <c r="D747" s="108"/>
      <c r="E747" s="259"/>
      <c r="F747" s="262"/>
    </row>
    <row r="748" spans="1:6" s="72" customFormat="1" ht="15">
      <c r="A748" s="265"/>
      <c r="B748" s="152"/>
      <c r="C748" s="124">
        <v>175</v>
      </c>
      <c r="D748" s="108"/>
      <c r="E748" s="259"/>
      <c r="F748" s="262"/>
    </row>
    <row r="749" spans="1:6" s="72" customFormat="1" ht="15">
      <c r="A749" s="265"/>
      <c r="B749" s="152"/>
      <c r="C749" s="125">
        <v>200</v>
      </c>
      <c r="D749" s="108"/>
      <c r="E749" s="259"/>
      <c r="F749" s="262"/>
    </row>
    <row r="750" spans="1:6" s="72" customFormat="1" ht="15">
      <c r="A750" s="265"/>
      <c r="B750" s="152"/>
      <c r="C750" s="125">
        <v>225</v>
      </c>
      <c r="D750" s="108"/>
      <c r="E750" s="259"/>
      <c r="F750" s="262"/>
    </row>
    <row r="751" spans="1:6" s="72" customFormat="1" ht="15">
      <c r="A751" s="265"/>
      <c r="B751" s="152"/>
      <c r="C751" s="125">
        <v>250</v>
      </c>
      <c r="D751" s="108"/>
      <c r="E751" s="259"/>
      <c r="F751" s="262"/>
    </row>
    <row r="752" spans="1:6" s="72" customFormat="1" ht="15">
      <c r="A752" s="265"/>
      <c r="B752" s="152"/>
      <c r="C752" s="125">
        <v>275</v>
      </c>
      <c r="D752" s="108"/>
      <c r="E752" s="259"/>
      <c r="F752" s="262"/>
    </row>
    <row r="753" spans="1:6" s="72" customFormat="1" ht="15">
      <c r="A753" s="265"/>
      <c r="B753" s="152"/>
      <c r="C753" s="125">
        <v>300</v>
      </c>
      <c r="D753" s="108"/>
      <c r="E753" s="260"/>
      <c r="F753" s="262"/>
    </row>
    <row r="754" spans="1:6" s="72" customFormat="1" ht="15" customHeight="1">
      <c r="A754" s="265"/>
      <c r="B754" s="152" t="s">
        <v>372</v>
      </c>
      <c r="C754" s="125">
        <v>0.1</v>
      </c>
      <c r="D754" s="108"/>
      <c r="E754" s="258">
        <f>MAX(D754:D777)</f>
        <v>0</v>
      </c>
      <c r="F754" s="262"/>
    </row>
    <row r="755" spans="1:6" s="72" customFormat="1" ht="15">
      <c r="A755" s="265"/>
      <c r="B755" s="152"/>
      <c r="C755" s="125">
        <v>0.2</v>
      </c>
      <c r="D755" s="108"/>
      <c r="E755" s="259"/>
      <c r="F755" s="262"/>
    </row>
    <row r="756" spans="1:6" s="72" customFormat="1" ht="15">
      <c r="A756" s="265"/>
      <c r="B756" s="152"/>
      <c r="C756" s="125">
        <v>0.3</v>
      </c>
      <c r="D756" s="108"/>
      <c r="E756" s="259"/>
      <c r="F756" s="262"/>
    </row>
    <row r="757" spans="1:6" s="72" customFormat="1" ht="15">
      <c r="A757" s="265"/>
      <c r="B757" s="152"/>
      <c r="C757" s="125">
        <v>0.4</v>
      </c>
      <c r="D757" s="108"/>
      <c r="E757" s="259"/>
      <c r="F757" s="262"/>
    </row>
    <row r="758" spans="1:6" s="72" customFormat="1" ht="15">
      <c r="A758" s="265"/>
      <c r="B758" s="152"/>
      <c r="C758" s="125">
        <v>0.5</v>
      </c>
      <c r="D758" s="108"/>
      <c r="E758" s="259"/>
      <c r="F758" s="262"/>
    </row>
    <row r="759" spans="1:6" s="72" customFormat="1" ht="15">
      <c r="A759" s="265"/>
      <c r="B759" s="152"/>
      <c r="C759" s="125">
        <v>0.6</v>
      </c>
      <c r="D759" s="108"/>
      <c r="E759" s="259"/>
      <c r="F759" s="262"/>
    </row>
    <row r="760" spans="1:6" s="72" customFormat="1" ht="15">
      <c r="A760" s="265"/>
      <c r="B760" s="152"/>
      <c r="C760" s="125">
        <v>0.7</v>
      </c>
      <c r="D760" s="108"/>
      <c r="E760" s="259"/>
      <c r="F760" s="262"/>
    </row>
    <row r="761" spans="1:6" s="72" customFormat="1" ht="15">
      <c r="A761" s="265"/>
      <c r="B761" s="152"/>
      <c r="C761" s="125">
        <v>0.8</v>
      </c>
      <c r="D761" s="108"/>
      <c r="E761" s="259"/>
      <c r="F761" s="262"/>
    </row>
    <row r="762" spans="1:6" s="72" customFormat="1" ht="15">
      <c r="A762" s="265"/>
      <c r="B762" s="152"/>
      <c r="C762" s="125">
        <v>0.9</v>
      </c>
      <c r="D762" s="108"/>
      <c r="E762" s="259"/>
      <c r="F762" s="262"/>
    </row>
    <row r="763" spans="1:6" s="72" customFormat="1" ht="15">
      <c r="A763" s="265"/>
      <c r="B763" s="152"/>
      <c r="C763" s="125">
        <v>1</v>
      </c>
      <c r="D763" s="108"/>
      <c r="E763" s="259"/>
      <c r="F763" s="262"/>
    </row>
    <row r="764" spans="1:6" s="72" customFormat="1" ht="15">
      <c r="A764" s="265"/>
      <c r="B764" s="152"/>
      <c r="C764" s="125">
        <v>2</v>
      </c>
      <c r="D764" s="108"/>
      <c r="E764" s="259"/>
      <c r="F764" s="262"/>
    </row>
    <row r="765" spans="1:6" s="72" customFormat="1" ht="15">
      <c r="A765" s="265"/>
      <c r="B765" s="152"/>
      <c r="C765" s="125">
        <v>4</v>
      </c>
      <c r="D765" s="108"/>
      <c r="E765" s="259"/>
      <c r="F765" s="262"/>
    </row>
    <row r="766" spans="1:6" s="72" customFormat="1" ht="15">
      <c r="A766" s="265"/>
      <c r="B766" s="152"/>
      <c r="C766" s="125">
        <v>6</v>
      </c>
      <c r="D766" s="108"/>
      <c r="E766" s="259"/>
      <c r="F766" s="262"/>
    </row>
    <row r="767" spans="1:6" s="72" customFormat="1" ht="15">
      <c r="A767" s="265"/>
      <c r="B767" s="152"/>
      <c r="C767" s="125">
        <v>8</v>
      </c>
      <c r="D767" s="108"/>
      <c r="E767" s="259"/>
      <c r="F767" s="262"/>
    </row>
    <row r="768" spans="1:6" s="72" customFormat="1" ht="15">
      <c r="A768" s="265"/>
      <c r="B768" s="152"/>
      <c r="C768" s="125">
        <v>10</v>
      </c>
      <c r="D768" s="108"/>
      <c r="E768" s="259"/>
      <c r="F768" s="262"/>
    </row>
    <row r="769" spans="1:6" s="72" customFormat="1" ht="15">
      <c r="A769" s="265"/>
      <c r="B769" s="152"/>
      <c r="C769" s="125">
        <v>20</v>
      </c>
      <c r="D769" s="108"/>
      <c r="E769" s="259"/>
      <c r="F769" s="262"/>
    </row>
    <row r="770" spans="1:6" s="72" customFormat="1" ht="15">
      <c r="A770" s="265"/>
      <c r="B770" s="152"/>
      <c r="C770" s="125">
        <v>30</v>
      </c>
      <c r="D770" s="108"/>
      <c r="E770" s="259"/>
      <c r="F770" s="262"/>
    </row>
    <row r="771" spans="1:6" s="72" customFormat="1" ht="15">
      <c r="A771" s="265"/>
      <c r="B771" s="152"/>
      <c r="C771" s="125">
        <v>40</v>
      </c>
      <c r="D771" s="108"/>
      <c r="E771" s="259"/>
      <c r="F771" s="262"/>
    </row>
    <row r="772" spans="1:6" s="72" customFormat="1" ht="15">
      <c r="A772" s="265"/>
      <c r="B772" s="152"/>
      <c r="C772" s="125">
        <v>50</v>
      </c>
      <c r="D772" s="108"/>
      <c r="E772" s="259"/>
      <c r="F772" s="262"/>
    </row>
    <row r="773" spans="1:6" s="72" customFormat="1" ht="15">
      <c r="A773" s="265"/>
      <c r="B773" s="152"/>
      <c r="C773" s="125">
        <v>60</v>
      </c>
      <c r="D773" s="108"/>
      <c r="E773" s="259"/>
      <c r="F773" s="262"/>
    </row>
    <row r="774" spans="1:6" s="72" customFormat="1" ht="15">
      <c r="A774" s="265"/>
      <c r="B774" s="152"/>
      <c r="C774" s="125">
        <v>70</v>
      </c>
      <c r="D774" s="108"/>
      <c r="E774" s="259"/>
      <c r="F774" s="262"/>
    </row>
    <row r="775" spans="1:6" s="72" customFormat="1" ht="15">
      <c r="A775" s="265"/>
      <c r="B775" s="152"/>
      <c r="C775" s="125">
        <v>80</v>
      </c>
      <c r="D775" s="108"/>
      <c r="E775" s="259"/>
      <c r="F775" s="262"/>
    </row>
    <row r="776" spans="1:6" s="72" customFormat="1" ht="15">
      <c r="A776" s="265"/>
      <c r="B776" s="152"/>
      <c r="C776" s="125">
        <v>90</v>
      </c>
      <c r="D776" s="108"/>
      <c r="E776" s="259"/>
      <c r="F776" s="262"/>
    </row>
    <row r="777" spans="1:6" s="72" customFormat="1" ht="15">
      <c r="A777" s="265"/>
      <c r="B777" s="152"/>
      <c r="C777" s="125">
        <v>100</v>
      </c>
      <c r="D777" s="108"/>
      <c r="E777" s="260"/>
      <c r="F777" s="262"/>
    </row>
    <row r="778" spans="1:6" s="72" customFormat="1" ht="15" customHeight="1">
      <c r="A778" s="265"/>
      <c r="B778" s="152" t="s">
        <v>373</v>
      </c>
      <c r="C778" s="125">
        <v>0.05</v>
      </c>
      <c r="D778" s="108"/>
      <c r="E778" s="258">
        <f>MAX(D778:D795)</f>
        <v>0</v>
      </c>
      <c r="F778" s="262"/>
    </row>
    <row r="779" spans="1:6" s="72" customFormat="1" ht="15">
      <c r="A779" s="265"/>
      <c r="B779" s="152"/>
      <c r="C779" s="125">
        <v>0.1</v>
      </c>
      <c r="D779" s="108"/>
      <c r="E779" s="259"/>
      <c r="F779" s="262"/>
    </row>
    <row r="780" spans="1:6" s="72" customFormat="1" ht="15">
      <c r="A780" s="265"/>
      <c r="B780" s="152"/>
      <c r="C780" s="125">
        <v>0.2</v>
      </c>
      <c r="D780" s="108"/>
      <c r="E780" s="259"/>
      <c r="F780" s="262"/>
    </row>
    <row r="781" spans="1:6" s="72" customFormat="1" ht="15">
      <c r="A781" s="265"/>
      <c r="B781" s="152"/>
      <c r="C781" s="125">
        <v>0.3</v>
      </c>
      <c r="D781" s="108"/>
      <c r="E781" s="259"/>
      <c r="F781" s="262"/>
    </row>
    <row r="782" spans="1:6" s="72" customFormat="1" ht="15">
      <c r="A782" s="265"/>
      <c r="B782" s="152"/>
      <c r="C782" s="125">
        <v>0.4</v>
      </c>
      <c r="D782" s="108"/>
      <c r="E782" s="259"/>
      <c r="F782" s="262"/>
    </row>
    <row r="783" spans="1:6" s="72" customFormat="1" ht="15">
      <c r="A783" s="265"/>
      <c r="B783" s="152"/>
      <c r="C783" s="125">
        <v>0.5</v>
      </c>
      <c r="D783" s="108"/>
      <c r="E783" s="259"/>
      <c r="F783" s="262"/>
    </row>
    <row r="784" spans="1:6" s="72" customFormat="1" ht="15">
      <c r="A784" s="265"/>
      <c r="B784" s="152"/>
      <c r="C784" s="125">
        <v>0.6</v>
      </c>
      <c r="D784" s="108"/>
      <c r="E784" s="259"/>
      <c r="F784" s="262"/>
    </row>
    <row r="785" spans="1:6" s="72" customFormat="1" ht="15">
      <c r="A785" s="265"/>
      <c r="B785" s="152"/>
      <c r="C785" s="125">
        <v>0.7</v>
      </c>
      <c r="D785" s="108"/>
      <c r="E785" s="259"/>
      <c r="F785" s="262"/>
    </row>
    <row r="786" spans="1:6" s="72" customFormat="1" ht="15">
      <c r="A786" s="265"/>
      <c r="B786" s="152"/>
      <c r="C786" s="125">
        <v>0.8</v>
      </c>
      <c r="D786" s="108"/>
      <c r="E786" s="259"/>
      <c r="F786" s="262"/>
    </row>
    <row r="787" spans="1:6" s="72" customFormat="1" ht="15">
      <c r="A787" s="265"/>
      <c r="B787" s="152"/>
      <c r="C787" s="125">
        <v>0.9</v>
      </c>
      <c r="D787" s="108"/>
      <c r="E787" s="259"/>
      <c r="F787" s="262"/>
    </row>
    <row r="788" spans="1:6" s="72" customFormat="1" ht="15">
      <c r="A788" s="265"/>
      <c r="B788" s="152"/>
      <c r="C788" s="125">
        <v>1</v>
      </c>
      <c r="D788" s="108"/>
      <c r="E788" s="259"/>
      <c r="F788" s="262"/>
    </row>
    <row r="789" spans="1:6" s="72" customFormat="1" ht="15">
      <c r="A789" s="265"/>
      <c r="B789" s="152"/>
      <c r="C789" s="125">
        <v>2</v>
      </c>
      <c r="D789" s="108"/>
      <c r="E789" s="259"/>
      <c r="F789" s="262"/>
    </row>
    <row r="790" spans="1:6" s="72" customFormat="1" ht="15">
      <c r="A790" s="265"/>
      <c r="B790" s="152"/>
      <c r="C790" s="125">
        <v>4</v>
      </c>
      <c r="D790" s="108"/>
      <c r="E790" s="259"/>
      <c r="F790" s="262"/>
    </row>
    <row r="791" spans="1:6" s="72" customFormat="1" ht="15">
      <c r="A791" s="265"/>
      <c r="B791" s="152"/>
      <c r="C791" s="125">
        <v>6</v>
      </c>
      <c r="D791" s="108"/>
      <c r="E791" s="259"/>
      <c r="F791" s="262"/>
    </row>
    <row r="792" spans="1:6" s="72" customFormat="1" ht="15">
      <c r="A792" s="265"/>
      <c r="B792" s="152"/>
      <c r="C792" s="125">
        <v>8</v>
      </c>
      <c r="D792" s="108"/>
      <c r="E792" s="259"/>
      <c r="F792" s="262"/>
    </row>
    <row r="793" spans="1:6" s="72" customFormat="1" ht="15">
      <c r="A793" s="265"/>
      <c r="B793" s="152"/>
      <c r="C793" s="125">
        <v>10</v>
      </c>
      <c r="D793" s="108"/>
      <c r="E793" s="259"/>
      <c r="F793" s="262"/>
    </row>
    <row r="794" spans="1:6" s="72" customFormat="1" ht="15">
      <c r="A794" s="265"/>
      <c r="B794" s="152"/>
      <c r="C794" s="125">
        <v>20</v>
      </c>
      <c r="D794" s="108"/>
      <c r="E794" s="259"/>
      <c r="F794" s="262"/>
    </row>
    <row r="795" spans="1:6" s="72" customFormat="1" ht="15">
      <c r="A795" s="265"/>
      <c r="B795" s="152"/>
      <c r="C795" s="125">
        <v>30</v>
      </c>
      <c r="D795" s="108"/>
      <c r="E795" s="260"/>
      <c r="F795" s="262"/>
    </row>
    <row r="796" spans="1:6" s="72" customFormat="1" ht="15">
      <c r="A796" s="265"/>
      <c r="B796" s="152" t="s">
        <v>374</v>
      </c>
      <c r="C796" s="125">
        <v>1</v>
      </c>
      <c r="D796" s="108"/>
      <c r="E796" s="258">
        <f>MAX(D796:D820)</f>
        <v>0</v>
      </c>
      <c r="F796" s="262"/>
    </row>
    <row r="797" spans="1:6" s="72" customFormat="1" ht="15">
      <c r="A797" s="265"/>
      <c r="B797" s="152"/>
      <c r="C797" s="125">
        <v>2</v>
      </c>
      <c r="D797" s="108"/>
      <c r="E797" s="259"/>
      <c r="F797" s="262"/>
    </row>
    <row r="798" spans="1:6" s="72" customFormat="1" ht="15">
      <c r="A798" s="265"/>
      <c r="B798" s="152"/>
      <c r="C798" s="125">
        <v>3</v>
      </c>
      <c r="D798" s="108"/>
      <c r="E798" s="259"/>
      <c r="F798" s="262"/>
    </row>
    <row r="799" spans="1:6" s="72" customFormat="1" ht="15">
      <c r="A799" s="265"/>
      <c r="B799" s="152"/>
      <c r="C799" s="125">
        <v>4</v>
      </c>
      <c r="D799" s="108"/>
      <c r="E799" s="259"/>
      <c r="F799" s="262"/>
    </row>
    <row r="800" spans="1:6" s="72" customFormat="1" ht="15">
      <c r="A800" s="265"/>
      <c r="B800" s="152"/>
      <c r="C800" s="125">
        <v>5</v>
      </c>
      <c r="D800" s="108"/>
      <c r="E800" s="259"/>
      <c r="F800" s="262"/>
    </row>
    <row r="801" spans="1:6" s="72" customFormat="1" ht="15">
      <c r="A801" s="265"/>
      <c r="B801" s="152"/>
      <c r="C801" s="125">
        <v>6</v>
      </c>
      <c r="D801" s="108"/>
      <c r="E801" s="259"/>
      <c r="F801" s="262"/>
    </row>
    <row r="802" spans="1:6" s="72" customFormat="1" ht="15">
      <c r="A802" s="265"/>
      <c r="B802" s="152"/>
      <c r="C802" s="125">
        <v>7</v>
      </c>
      <c r="D802" s="108"/>
      <c r="E802" s="259"/>
      <c r="F802" s="262"/>
    </row>
    <row r="803" spans="1:6" s="72" customFormat="1" ht="15">
      <c r="A803" s="265"/>
      <c r="B803" s="152"/>
      <c r="C803" s="125">
        <v>8</v>
      </c>
      <c r="D803" s="108"/>
      <c r="E803" s="259"/>
      <c r="F803" s="262"/>
    </row>
    <row r="804" spans="1:6" s="72" customFormat="1" ht="15">
      <c r="A804" s="265"/>
      <c r="B804" s="152"/>
      <c r="C804" s="125">
        <v>9</v>
      </c>
      <c r="D804" s="108"/>
      <c r="E804" s="259"/>
      <c r="F804" s="262"/>
    </row>
    <row r="805" spans="1:6" s="72" customFormat="1" ht="15">
      <c r="A805" s="265"/>
      <c r="B805" s="152"/>
      <c r="C805" s="125">
        <v>10</v>
      </c>
      <c r="D805" s="108"/>
      <c r="E805" s="259"/>
      <c r="F805" s="262"/>
    </row>
    <row r="806" spans="1:6" s="72" customFormat="1" ht="15">
      <c r="A806" s="265"/>
      <c r="B806" s="152"/>
      <c r="C806" s="125">
        <v>15</v>
      </c>
      <c r="D806" s="108"/>
      <c r="E806" s="259"/>
      <c r="F806" s="262"/>
    </row>
    <row r="807" spans="1:6" s="72" customFormat="1" ht="15">
      <c r="A807" s="265"/>
      <c r="B807" s="152"/>
      <c r="C807" s="125">
        <v>20</v>
      </c>
      <c r="D807" s="108"/>
      <c r="E807" s="259"/>
      <c r="F807" s="262"/>
    </row>
    <row r="808" spans="1:6" s="72" customFormat="1" ht="15">
      <c r="A808" s="265"/>
      <c r="B808" s="152"/>
      <c r="C808" s="125">
        <v>30</v>
      </c>
      <c r="D808" s="108"/>
      <c r="E808" s="259"/>
      <c r="F808" s="262"/>
    </row>
    <row r="809" spans="1:6" s="72" customFormat="1" ht="15">
      <c r="A809" s="265"/>
      <c r="B809" s="152"/>
      <c r="C809" s="125">
        <v>40</v>
      </c>
      <c r="D809" s="108"/>
      <c r="E809" s="259"/>
      <c r="F809" s="262"/>
    </row>
    <row r="810" spans="1:6" s="72" customFormat="1" ht="15">
      <c r="A810" s="265"/>
      <c r="B810" s="152"/>
      <c r="C810" s="125">
        <v>50</v>
      </c>
      <c r="D810" s="108"/>
      <c r="E810" s="259"/>
      <c r="F810" s="262"/>
    </row>
    <row r="811" spans="1:6" s="72" customFormat="1" ht="15">
      <c r="A811" s="265"/>
      <c r="B811" s="152"/>
      <c r="C811" s="125">
        <v>60</v>
      </c>
      <c r="D811" s="108"/>
      <c r="E811" s="259"/>
      <c r="F811" s="262"/>
    </row>
    <row r="812" spans="1:6" s="72" customFormat="1" ht="15">
      <c r="A812" s="265"/>
      <c r="B812" s="152"/>
      <c r="C812" s="125">
        <v>70</v>
      </c>
      <c r="D812" s="108"/>
      <c r="E812" s="259"/>
      <c r="F812" s="262"/>
    </row>
    <row r="813" spans="1:6" s="72" customFormat="1" ht="15">
      <c r="A813" s="265"/>
      <c r="B813" s="152"/>
      <c r="C813" s="125">
        <v>80</v>
      </c>
      <c r="D813" s="108"/>
      <c r="E813" s="259"/>
      <c r="F813" s="262"/>
    </row>
    <row r="814" spans="1:6" s="72" customFormat="1" ht="15">
      <c r="A814" s="265"/>
      <c r="B814" s="152"/>
      <c r="C814" s="125">
        <v>90</v>
      </c>
      <c r="D814" s="108"/>
      <c r="E814" s="259"/>
      <c r="F814" s="262"/>
    </row>
    <row r="815" spans="1:6" s="72" customFormat="1" ht="15">
      <c r="A815" s="265"/>
      <c r="B815" s="152"/>
      <c r="C815" s="125">
        <v>100</v>
      </c>
      <c r="D815" s="108"/>
      <c r="E815" s="259"/>
      <c r="F815" s="262"/>
    </row>
    <row r="816" spans="1:6" s="72" customFormat="1" ht="15">
      <c r="A816" s="265"/>
      <c r="B816" s="152"/>
      <c r="C816" s="125">
        <v>110</v>
      </c>
      <c r="D816" s="108"/>
      <c r="E816" s="259"/>
      <c r="F816" s="262"/>
    </row>
    <row r="817" spans="1:6" s="72" customFormat="1" ht="15">
      <c r="A817" s="265"/>
      <c r="B817" s="152"/>
      <c r="C817" s="125">
        <v>120</v>
      </c>
      <c r="D817" s="108"/>
      <c r="E817" s="259"/>
      <c r="F817" s="262"/>
    </row>
    <row r="818" spans="1:6" s="72" customFormat="1" ht="15">
      <c r="A818" s="265"/>
      <c r="B818" s="152"/>
      <c r="C818" s="125">
        <v>130</v>
      </c>
      <c r="D818" s="108"/>
      <c r="E818" s="259"/>
      <c r="F818" s="262"/>
    </row>
    <row r="819" spans="1:6" s="72" customFormat="1" ht="15">
      <c r="A819" s="265"/>
      <c r="B819" s="152"/>
      <c r="C819" s="125">
        <v>140</v>
      </c>
      <c r="D819" s="108"/>
      <c r="E819" s="259"/>
      <c r="F819" s="262"/>
    </row>
    <row r="820" spans="1:6" s="72" customFormat="1" ht="15">
      <c r="A820" s="265"/>
      <c r="B820" s="152"/>
      <c r="C820" s="125">
        <v>150</v>
      </c>
      <c r="D820" s="108"/>
      <c r="E820" s="260"/>
      <c r="F820" s="263"/>
    </row>
    <row r="821" spans="1:6" s="72" customFormat="1" ht="30" customHeight="1">
      <c r="A821" s="265" t="s">
        <v>376</v>
      </c>
      <c r="B821" s="226" t="s">
        <v>614</v>
      </c>
      <c r="C821" s="226"/>
      <c r="D821" s="108"/>
      <c r="E821" s="118"/>
      <c r="F821" s="35">
        <f>(2*D821+SUM(E822:E912))/2</f>
        <v>0</v>
      </c>
    </row>
    <row r="822" spans="1:6" s="72" customFormat="1" ht="15">
      <c r="A822" s="265"/>
      <c r="B822" s="162" t="s">
        <v>595</v>
      </c>
      <c r="C822" s="163"/>
      <c r="D822" s="163"/>
      <c r="E822" s="163"/>
      <c r="F822" s="164"/>
    </row>
    <row r="823" spans="1:6" s="72" customFormat="1" ht="15" customHeight="1">
      <c r="A823" s="265"/>
      <c r="B823" s="152" t="s">
        <v>371</v>
      </c>
      <c r="C823" s="124">
        <v>1</v>
      </c>
      <c r="D823" s="108"/>
      <c r="E823" s="258">
        <f>MAX(D823:D845)</f>
        <v>0</v>
      </c>
      <c r="F823" s="261"/>
    </row>
    <row r="824" spans="1:6" s="72" customFormat="1" ht="15">
      <c r="A824" s="265"/>
      <c r="B824" s="152"/>
      <c r="C824" s="124">
        <v>2</v>
      </c>
      <c r="D824" s="108"/>
      <c r="E824" s="259"/>
      <c r="F824" s="262"/>
    </row>
    <row r="825" spans="1:6" s="72" customFormat="1" ht="15">
      <c r="A825" s="265"/>
      <c r="B825" s="152"/>
      <c r="C825" s="124">
        <v>3</v>
      </c>
      <c r="D825" s="108"/>
      <c r="E825" s="259"/>
      <c r="F825" s="262"/>
    </row>
    <row r="826" spans="1:6" s="72" customFormat="1" ht="15">
      <c r="A826" s="265"/>
      <c r="B826" s="152"/>
      <c r="C826" s="124">
        <v>4</v>
      </c>
      <c r="D826" s="108"/>
      <c r="E826" s="259"/>
      <c r="F826" s="262"/>
    </row>
    <row r="827" spans="1:6" s="72" customFormat="1" ht="15">
      <c r="A827" s="265"/>
      <c r="B827" s="152"/>
      <c r="C827" s="124">
        <v>5</v>
      </c>
      <c r="D827" s="108"/>
      <c r="E827" s="259"/>
      <c r="F827" s="262"/>
    </row>
    <row r="828" spans="1:6" s="72" customFormat="1" ht="15">
      <c r="A828" s="265"/>
      <c r="B828" s="152"/>
      <c r="C828" s="124">
        <v>10</v>
      </c>
      <c r="D828" s="108"/>
      <c r="E828" s="259"/>
      <c r="F828" s="262"/>
    </row>
    <row r="829" spans="1:6" s="72" customFormat="1" ht="15">
      <c r="A829" s="265"/>
      <c r="B829" s="152"/>
      <c r="C829" s="124">
        <v>20</v>
      </c>
      <c r="D829" s="108"/>
      <c r="E829" s="259"/>
      <c r="F829" s="262"/>
    </row>
    <row r="830" spans="1:6" s="72" customFormat="1" ht="15">
      <c r="A830" s="265"/>
      <c r="B830" s="152"/>
      <c r="C830" s="124">
        <v>30</v>
      </c>
      <c r="D830" s="108"/>
      <c r="E830" s="259"/>
      <c r="F830" s="262"/>
    </row>
    <row r="831" spans="1:6" s="72" customFormat="1" ht="15">
      <c r="A831" s="265"/>
      <c r="B831" s="152"/>
      <c r="C831" s="124">
        <v>40</v>
      </c>
      <c r="D831" s="108"/>
      <c r="E831" s="259"/>
      <c r="F831" s="262"/>
    </row>
    <row r="832" spans="1:6" s="72" customFormat="1" ht="15">
      <c r="A832" s="265"/>
      <c r="B832" s="152"/>
      <c r="C832" s="124">
        <v>50</v>
      </c>
      <c r="D832" s="108"/>
      <c r="E832" s="259"/>
      <c r="F832" s="262"/>
    </row>
    <row r="833" spans="1:6" s="72" customFormat="1" ht="15">
      <c r="A833" s="265"/>
      <c r="B833" s="152"/>
      <c r="C833" s="124">
        <v>60</v>
      </c>
      <c r="D833" s="108"/>
      <c r="E833" s="259"/>
      <c r="F833" s="262"/>
    </row>
    <row r="834" spans="1:6" s="72" customFormat="1" ht="15">
      <c r="A834" s="265"/>
      <c r="B834" s="152"/>
      <c r="C834" s="124">
        <v>70</v>
      </c>
      <c r="D834" s="108"/>
      <c r="E834" s="259"/>
      <c r="F834" s="262"/>
    </row>
    <row r="835" spans="1:6" s="72" customFormat="1" ht="15">
      <c r="A835" s="265"/>
      <c r="B835" s="152"/>
      <c r="C835" s="124">
        <v>80</v>
      </c>
      <c r="D835" s="108"/>
      <c r="E835" s="259"/>
      <c r="F835" s="262"/>
    </row>
    <row r="836" spans="1:6" s="72" customFormat="1" ht="15">
      <c r="A836" s="265"/>
      <c r="B836" s="152"/>
      <c r="C836" s="124">
        <v>90</v>
      </c>
      <c r="D836" s="108"/>
      <c r="E836" s="259"/>
      <c r="F836" s="262"/>
    </row>
    <row r="837" spans="1:6" s="72" customFormat="1" ht="15">
      <c r="A837" s="265"/>
      <c r="B837" s="152"/>
      <c r="C837" s="124">
        <v>100</v>
      </c>
      <c r="D837" s="108"/>
      <c r="E837" s="259"/>
      <c r="F837" s="262"/>
    </row>
    <row r="838" spans="1:6" s="72" customFormat="1" ht="15">
      <c r="A838" s="265"/>
      <c r="B838" s="152"/>
      <c r="C838" s="124">
        <v>125</v>
      </c>
      <c r="D838" s="108"/>
      <c r="E838" s="259"/>
      <c r="F838" s="262"/>
    </row>
    <row r="839" spans="1:6" s="72" customFormat="1" ht="15">
      <c r="A839" s="265"/>
      <c r="B839" s="152"/>
      <c r="C839" s="124">
        <v>150</v>
      </c>
      <c r="D839" s="108"/>
      <c r="E839" s="259"/>
      <c r="F839" s="262"/>
    </row>
    <row r="840" spans="1:6" s="72" customFormat="1" ht="15">
      <c r="A840" s="265"/>
      <c r="B840" s="152"/>
      <c r="C840" s="124">
        <v>175</v>
      </c>
      <c r="D840" s="108"/>
      <c r="E840" s="259"/>
      <c r="F840" s="262"/>
    </row>
    <row r="841" spans="1:6" s="72" customFormat="1" ht="15">
      <c r="A841" s="265"/>
      <c r="B841" s="152"/>
      <c r="C841" s="125">
        <v>200</v>
      </c>
      <c r="D841" s="108"/>
      <c r="E841" s="259"/>
      <c r="F841" s="262"/>
    </row>
    <row r="842" spans="1:6" s="72" customFormat="1" ht="15">
      <c r="A842" s="265"/>
      <c r="B842" s="152"/>
      <c r="C842" s="125">
        <v>225</v>
      </c>
      <c r="D842" s="108"/>
      <c r="E842" s="259"/>
      <c r="F842" s="262"/>
    </row>
    <row r="843" spans="1:6" s="72" customFormat="1" ht="15">
      <c r="A843" s="265"/>
      <c r="B843" s="152"/>
      <c r="C843" s="125">
        <v>250</v>
      </c>
      <c r="D843" s="108"/>
      <c r="E843" s="259"/>
      <c r="F843" s="262"/>
    </row>
    <row r="844" spans="1:6" s="72" customFormat="1" ht="15">
      <c r="A844" s="265"/>
      <c r="B844" s="152"/>
      <c r="C844" s="125">
        <v>275</v>
      </c>
      <c r="D844" s="108"/>
      <c r="E844" s="259"/>
      <c r="F844" s="262"/>
    </row>
    <row r="845" spans="1:6" s="72" customFormat="1" ht="15">
      <c r="A845" s="265"/>
      <c r="B845" s="152"/>
      <c r="C845" s="125">
        <v>300</v>
      </c>
      <c r="D845" s="108"/>
      <c r="E845" s="260"/>
      <c r="F845" s="262"/>
    </row>
    <row r="846" spans="1:6" s="72" customFormat="1" ht="15" customHeight="1">
      <c r="A846" s="265"/>
      <c r="B846" s="152" t="s">
        <v>372</v>
      </c>
      <c r="C846" s="125">
        <v>0.1</v>
      </c>
      <c r="D846" s="108"/>
      <c r="E846" s="258">
        <f>MAX(D846:D869)</f>
        <v>0</v>
      </c>
      <c r="F846" s="262"/>
    </row>
    <row r="847" spans="1:6" s="72" customFormat="1" ht="15">
      <c r="A847" s="265"/>
      <c r="B847" s="152"/>
      <c r="C847" s="125">
        <v>0.2</v>
      </c>
      <c r="D847" s="108"/>
      <c r="E847" s="259"/>
      <c r="F847" s="262"/>
    </row>
    <row r="848" spans="1:6" s="72" customFormat="1" ht="15">
      <c r="A848" s="265"/>
      <c r="B848" s="152"/>
      <c r="C848" s="125">
        <v>0.3</v>
      </c>
      <c r="D848" s="108"/>
      <c r="E848" s="259"/>
      <c r="F848" s="262"/>
    </row>
    <row r="849" spans="1:6" s="72" customFormat="1" ht="15">
      <c r="A849" s="265"/>
      <c r="B849" s="152"/>
      <c r="C849" s="125">
        <v>0.4</v>
      </c>
      <c r="D849" s="108"/>
      <c r="E849" s="259"/>
      <c r="F849" s="262"/>
    </row>
    <row r="850" spans="1:6" s="72" customFormat="1" ht="15">
      <c r="A850" s="265"/>
      <c r="B850" s="152"/>
      <c r="C850" s="125">
        <v>0.5</v>
      </c>
      <c r="D850" s="108"/>
      <c r="E850" s="259"/>
      <c r="F850" s="262"/>
    </row>
    <row r="851" spans="1:6" s="72" customFormat="1" ht="15">
      <c r="A851" s="265"/>
      <c r="B851" s="152"/>
      <c r="C851" s="125">
        <v>0.6</v>
      </c>
      <c r="D851" s="108"/>
      <c r="E851" s="259"/>
      <c r="F851" s="262"/>
    </row>
    <row r="852" spans="1:6" s="72" customFormat="1" ht="15">
      <c r="A852" s="265"/>
      <c r="B852" s="152"/>
      <c r="C852" s="125">
        <v>0.7</v>
      </c>
      <c r="D852" s="108"/>
      <c r="E852" s="259"/>
      <c r="F852" s="262"/>
    </row>
    <row r="853" spans="1:6" s="72" customFormat="1" ht="15">
      <c r="A853" s="265"/>
      <c r="B853" s="152"/>
      <c r="C853" s="125">
        <v>0.8</v>
      </c>
      <c r="D853" s="108"/>
      <c r="E853" s="259"/>
      <c r="F853" s="262"/>
    </row>
    <row r="854" spans="1:6" s="72" customFormat="1" ht="15">
      <c r="A854" s="265"/>
      <c r="B854" s="152"/>
      <c r="C854" s="125">
        <v>0.9</v>
      </c>
      <c r="D854" s="108"/>
      <c r="E854" s="259"/>
      <c r="F854" s="262"/>
    </row>
    <row r="855" spans="1:6" s="72" customFormat="1" ht="15">
      <c r="A855" s="265"/>
      <c r="B855" s="152"/>
      <c r="C855" s="125">
        <v>1</v>
      </c>
      <c r="D855" s="108"/>
      <c r="E855" s="259"/>
      <c r="F855" s="262"/>
    </row>
    <row r="856" spans="1:6" s="72" customFormat="1" ht="15">
      <c r="A856" s="265"/>
      <c r="B856" s="152"/>
      <c r="C856" s="125">
        <v>2</v>
      </c>
      <c r="D856" s="108"/>
      <c r="E856" s="259"/>
      <c r="F856" s="262"/>
    </row>
    <row r="857" spans="1:6" s="72" customFormat="1" ht="15">
      <c r="A857" s="265"/>
      <c r="B857" s="152"/>
      <c r="C857" s="125">
        <v>4</v>
      </c>
      <c r="D857" s="108"/>
      <c r="E857" s="259"/>
      <c r="F857" s="262"/>
    </row>
    <row r="858" spans="1:6" s="72" customFormat="1" ht="15">
      <c r="A858" s="265"/>
      <c r="B858" s="152"/>
      <c r="C858" s="125">
        <v>6</v>
      </c>
      <c r="D858" s="108"/>
      <c r="E858" s="259"/>
      <c r="F858" s="262"/>
    </row>
    <row r="859" spans="1:6" s="72" customFormat="1" ht="15">
      <c r="A859" s="265"/>
      <c r="B859" s="152"/>
      <c r="C859" s="125">
        <v>8</v>
      </c>
      <c r="D859" s="108"/>
      <c r="E859" s="259"/>
      <c r="F859" s="262"/>
    </row>
    <row r="860" spans="1:6" s="72" customFormat="1" ht="15">
      <c r="A860" s="265"/>
      <c r="B860" s="152"/>
      <c r="C860" s="125">
        <v>10</v>
      </c>
      <c r="D860" s="108"/>
      <c r="E860" s="259"/>
      <c r="F860" s="262"/>
    </row>
    <row r="861" spans="1:6" s="72" customFormat="1" ht="15">
      <c r="A861" s="265"/>
      <c r="B861" s="152"/>
      <c r="C861" s="125">
        <v>20</v>
      </c>
      <c r="D861" s="108"/>
      <c r="E861" s="259"/>
      <c r="F861" s="262"/>
    </row>
    <row r="862" spans="1:6" s="72" customFormat="1" ht="15">
      <c r="A862" s="265"/>
      <c r="B862" s="152"/>
      <c r="C862" s="125">
        <v>30</v>
      </c>
      <c r="D862" s="108"/>
      <c r="E862" s="259"/>
      <c r="F862" s="262"/>
    </row>
    <row r="863" spans="1:6" s="72" customFormat="1" ht="15">
      <c r="A863" s="265"/>
      <c r="B863" s="152"/>
      <c r="C863" s="125">
        <v>40</v>
      </c>
      <c r="D863" s="108"/>
      <c r="E863" s="259"/>
      <c r="F863" s="262"/>
    </row>
    <row r="864" spans="1:6" s="72" customFormat="1" ht="15">
      <c r="A864" s="265"/>
      <c r="B864" s="152"/>
      <c r="C864" s="125">
        <v>50</v>
      </c>
      <c r="D864" s="108"/>
      <c r="E864" s="259"/>
      <c r="F864" s="262"/>
    </row>
    <row r="865" spans="1:6" s="72" customFormat="1" ht="15">
      <c r="A865" s="265"/>
      <c r="B865" s="152"/>
      <c r="C865" s="125">
        <v>60</v>
      </c>
      <c r="D865" s="108"/>
      <c r="E865" s="259"/>
      <c r="F865" s="262"/>
    </row>
    <row r="866" spans="1:6" s="72" customFormat="1" ht="15">
      <c r="A866" s="265"/>
      <c r="B866" s="152"/>
      <c r="C866" s="125">
        <v>70</v>
      </c>
      <c r="D866" s="108"/>
      <c r="E866" s="259"/>
      <c r="F866" s="262"/>
    </row>
    <row r="867" spans="1:6" s="72" customFormat="1" ht="15">
      <c r="A867" s="265"/>
      <c r="B867" s="152"/>
      <c r="C867" s="125">
        <v>80</v>
      </c>
      <c r="D867" s="108"/>
      <c r="E867" s="259"/>
      <c r="F867" s="262"/>
    </row>
    <row r="868" spans="1:6" s="72" customFormat="1" ht="15">
      <c r="A868" s="265"/>
      <c r="B868" s="152"/>
      <c r="C868" s="125">
        <v>90</v>
      </c>
      <c r="D868" s="108"/>
      <c r="E868" s="259"/>
      <c r="F868" s="262"/>
    </row>
    <row r="869" spans="1:6" s="72" customFormat="1" ht="15">
      <c r="A869" s="265"/>
      <c r="B869" s="152"/>
      <c r="C869" s="125">
        <v>100</v>
      </c>
      <c r="D869" s="108"/>
      <c r="E869" s="260"/>
      <c r="F869" s="262"/>
    </row>
    <row r="870" spans="1:6" s="72" customFormat="1" ht="15" customHeight="1">
      <c r="A870" s="265"/>
      <c r="B870" s="152" t="s">
        <v>373</v>
      </c>
      <c r="C870" s="125">
        <v>0.05</v>
      </c>
      <c r="D870" s="108"/>
      <c r="E870" s="258">
        <f>MAX(D870:D887)</f>
        <v>0</v>
      </c>
      <c r="F870" s="262"/>
    </row>
    <row r="871" spans="1:6" s="72" customFormat="1" ht="15">
      <c r="A871" s="265"/>
      <c r="B871" s="152"/>
      <c r="C871" s="125">
        <v>0.1</v>
      </c>
      <c r="D871" s="108"/>
      <c r="E871" s="259"/>
      <c r="F871" s="262"/>
    </row>
    <row r="872" spans="1:6" s="72" customFormat="1" ht="15">
      <c r="A872" s="265"/>
      <c r="B872" s="152"/>
      <c r="C872" s="125">
        <v>0.2</v>
      </c>
      <c r="D872" s="108"/>
      <c r="E872" s="259"/>
      <c r="F872" s="262"/>
    </row>
    <row r="873" spans="1:6" s="72" customFormat="1" ht="15">
      <c r="A873" s="265"/>
      <c r="B873" s="152"/>
      <c r="C873" s="125">
        <v>0.3</v>
      </c>
      <c r="D873" s="108"/>
      <c r="E873" s="259"/>
      <c r="F873" s="262"/>
    </row>
    <row r="874" spans="1:6" s="72" customFormat="1" ht="15">
      <c r="A874" s="265"/>
      <c r="B874" s="152"/>
      <c r="C874" s="125">
        <v>0.4</v>
      </c>
      <c r="D874" s="108"/>
      <c r="E874" s="259"/>
      <c r="F874" s="262"/>
    </row>
    <row r="875" spans="1:6" s="72" customFormat="1" ht="15">
      <c r="A875" s="265"/>
      <c r="B875" s="152"/>
      <c r="C875" s="125">
        <v>0.5</v>
      </c>
      <c r="D875" s="108"/>
      <c r="E875" s="259"/>
      <c r="F875" s="262"/>
    </row>
    <row r="876" spans="1:6" s="72" customFormat="1" ht="15">
      <c r="A876" s="265"/>
      <c r="B876" s="152"/>
      <c r="C876" s="125">
        <v>0.6</v>
      </c>
      <c r="D876" s="108"/>
      <c r="E876" s="259"/>
      <c r="F876" s="262"/>
    </row>
    <row r="877" spans="1:6" s="72" customFormat="1" ht="15">
      <c r="A877" s="265"/>
      <c r="B877" s="152"/>
      <c r="C877" s="125">
        <v>0.7</v>
      </c>
      <c r="D877" s="108"/>
      <c r="E877" s="259"/>
      <c r="F877" s="262"/>
    </row>
    <row r="878" spans="1:6" s="72" customFormat="1" ht="15">
      <c r="A878" s="265"/>
      <c r="B878" s="152"/>
      <c r="C878" s="125">
        <v>0.8</v>
      </c>
      <c r="D878" s="108"/>
      <c r="E878" s="259"/>
      <c r="F878" s="262"/>
    </row>
    <row r="879" spans="1:6" s="72" customFormat="1" ht="15">
      <c r="A879" s="265"/>
      <c r="B879" s="152"/>
      <c r="C879" s="125">
        <v>0.9</v>
      </c>
      <c r="D879" s="108"/>
      <c r="E879" s="259"/>
      <c r="F879" s="262"/>
    </row>
    <row r="880" spans="1:6" s="72" customFormat="1" ht="15">
      <c r="A880" s="265"/>
      <c r="B880" s="152"/>
      <c r="C880" s="125">
        <v>1</v>
      </c>
      <c r="D880" s="108"/>
      <c r="E880" s="259"/>
      <c r="F880" s="262"/>
    </row>
    <row r="881" spans="1:6" s="72" customFormat="1" ht="15">
      <c r="A881" s="265"/>
      <c r="B881" s="152"/>
      <c r="C881" s="125">
        <v>2</v>
      </c>
      <c r="D881" s="108"/>
      <c r="E881" s="259"/>
      <c r="F881" s="262"/>
    </row>
    <row r="882" spans="1:6" s="72" customFormat="1" ht="15">
      <c r="A882" s="265"/>
      <c r="B882" s="152"/>
      <c r="C882" s="125">
        <v>4</v>
      </c>
      <c r="D882" s="108"/>
      <c r="E882" s="259"/>
      <c r="F882" s="262"/>
    </row>
    <row r="883" spans="1:6" s="72" customFormat="1" ht="15">
      <c r="A883" s="265"/>
      <c r="B883" s="152"/>
      <c r="C883" s="125">
        <v>6</v>
      </c>
      <c r="D883" s="108"/>
      <c r="E883" s="259"/>
      <c r="F883" s="262"/>
    </row>
    <row r="884" spans="1:6" s="72" customFormat="1" ht="15">
      <c r="A884" s="265"/>
      <c r="B884" s="152"/>
      <c r="C884" s="125">
        <v>8</v>
      </c>
      <c r="D884" s="108"/>
      <c r="E884" s="259"/>
      <c r="F884" s="262"/>
    </row>
    <row r="885" spans="1:6" s="72" customFormat="1" ht="15">
      <c r="A885" s="265"/>
      <c r="B885" s="152"/>
      <c r="C885" s="125">
        <v>10</v>
      </c>
      <c r="D885" s="108"/>
      <c r="E885" s="259"/>
      <c r="F885" s="262"/>
    </row>
    <row r="886" spans="1:6" s="72" customFormat="1" ht="15">
      <c r="A886" s="265"/>
      <c r="B886" s="152"/>
      <c r="C886" s="125">
        <v>20</v>
      </c>
      <c r="D886" s="108"/>
      <c r="E886" s="259"/>
      <c r="F886" s="262"/>
    </row>
    <row r="887" spans="1:6" s="72" customFormat="1" ht="15">
      <c r="A887" s="265"/>
      <c r="B887" s="152"/>
      <c r="C887" s="125">
        <v>30</v>
      </c>
      <c r="D887" s="108"/>
      <c r="E887" s="260"/>
      <c r="F887" s="262"/>
    </row>
    <row r="888" spans="1:6" s="72" customFormat="1" ht="15">
      <c r="A888" s="265"/>
      <c r="B888" s="152" t="s">
        <v>374</v>
      </c>
      <c r="C888" s="125">
        <v>1</v>
      </c>
      <c r="D888" s="108"/>
      <c r="E888" s="258">
        <f>MAX(D888:D912)</f>
        <v>0</v>
      </c>
      <c r="F888" s="262"/>
    </row>
    <row r="889" spans="1:6" s="72" customFormat="1" ht="15">
      <c r="A889" s="265"/>
      <c r="B889" s="152"/>
      <c r="C889" s="125">
        <v>2</v>
      </c>
      <c r="D889" s="108"/>
      <c r="E889" s="259"/>
      <c r="F889" s="262"/>
    </row>
    <row r="890" spans="1:6" s="72" customFormat="1" ht="15">
      <c r="A890" s="265"/>
      <c r="B890" s="152"/>
      <c r="C890" s="125">
        <v>3</v>
      </c>
      <c r="D890" s="108"/>
      <c r="E890" s="259"/>
      <c r="F890" s="262"/>
    </row>
    <row r="891" spans="1:6" s="72" customFormat="1" ht="15">
      <c r="A891" s="265"/>
      <c r="B891" s="152"/>
      <c r="C891" s="125">
        <v>4</v>
      </c>
      <c r="D891" s="108"/>
      <c r="E891" s="259"/>
      <c r="F891" s="262"/>
    </row>
    <row r="892" spans="1:6" s="72" customFormat="1" ht="15">
      <c r="A892" s="265"/>
      <c r="B892" s="152"/>
      <c r="C892" s="125">
        <v>5</v>
      </c>
      <c r="D892" s="108"/>
      <c r="E892" s="259"/>
      <c r="F892" s="262"/>
    </row>
    <row r="893" spans="1:6" s="72" customFormat="1" ht="15">
      <c r="A893" s="265"/>
      <c r="B893" s="152"/>
      <c r="C893" s="125">
        <v>6</v>
      </c>
      <c r="D893" s="108"/>
      <c r="E893" s="259"/>
      <c r="F893" s="262"/>
    </row>
    <row r="894" spans="1:6" s="72" customFormat="1" ht="15">
      <c r="A894" s="265"/>
      <c r="B894" s="152"/>
      <c r="C894" s="125">
        <v>7</v>
      </c>
      <c r="D894" s="108"/>
      <c r="E894" s="259"/>
      <c r="F894" s="262"/>
    </row>
    <row r="895" spans="1:6" s="72" customFormat="1" ht="15">
      <c r="A895" s="265"/>
      <c r="B895" s="152"/>
      <c r="C895" s="125">
        <v>8</v>
      </c>
      <c r="D895" s="108"/>
      <c r="E895" s="259"/>
      <c r="F895" s="262"/>
    </row>
    <row r="896" spans="1:6" s="72" customFormat="1" ht="15">
      <c r="A896" s="265"/>
      <c r="B896" s="152"/>
      <c r="C896" s="125">
        <v>9</v>
      </c>
      <c r="D896" s="108"/>
      <c r="E896" s="259"/>
      <c r="F896" s="262"/>
    </row>
    <row r="897" spans="1:6" s="72" customFormat="1" ht="15">
      <c r="A897" s="265"/>
      <c r="B897" s="152"/>
      <c r="C897" s="125">
        <v>10</v>
      </c>
      <c r="D897" s="108"/>
      <c r="E897" s="259"/>
      <c r="F897" s="262"/>
    </row>
    <row r="898" spans="1:6" s="72" customFormat="1" ht="15">
      <c r="A898" s="265"/>
      <c r="B898" s="152"/>
      <c r="C898" s="125">
        <v>15</v>
      </c>
      <c r="D898" s="108"/>
      <c r="E898" s="259"/>
      <c r="F898" s="262"/>
    </row>
    <row r="899" spans="1:6" s="72" customFormat="1" ht="15">
      <c r="A899" s="265"/>
      <c r="B899" s="152"/>
      <c r="C899" s="125">
        <v>20</v>
      </c>
      <c r="D899" s="108"/>
      <c r="E899" s="259"/>
      <c r="F899" s="262"/>
    </row>
    <row r="900" spans="1:6" s="72" customFormat="1" ht="15">
      <c r="A900" s="265"/>
      <c r="B900" s="152"/>
      <c r="C900" s="125">
        <v>30</v>
      </c>
      <c r="D900" s="108"/>
      <c r="E900" s="259"/>
      <c r="F900" s="262"/>
    </row>
    <row r="901" spans="1:6" s="72" customFormat="1" ht="15">
      <c r="A901" s="265"/>
      <c r="B901" s="152"/>
      <c r="C901" s="125">
        <v>40</v>
      </c>
      <c r="D901" s="108"/>
      <c r="E901" s="259"/>
      <c r="F901" s="262"/>
    </row>
    <row r="902" spans="1:6" s="72" customFormat="1" ht="15">
      <c r="A902" s="265"/>
      <c r="B902" s="152"/>
      <c r="C902" s="125">
        <v>50</v>
      </c>
      <c r="D902" s="108"/>
      <c r="E902" s="259"/>
      <c r="F902" s="262"/>
    </row>
    <row r="903" spans="1:6" s="72" customFormat="1" ht="15">
      <c r="A903" s="265"/>
      <c r="B903" s="152"/>
      <c r="C903" s="125">
        <v>60</v>
      </c>
      <c r="D903" s="108"/>
      <c r="E903" s="259"/>
      <c r="F903" s="262"/>
    </row>
    <row r="904" spans="1:6" s="72" customFormat="1" ht="15">
      <c r="A904" s="265"/>
      <c r="B904" s="152"/>
      <c r="C904" s="125">
        <v>70</v>
      </c>
      <c r="D904" s="108"/>
      <c r="E904" s="259"/>
      <c r="F904" s="262"/>
    </row>
    <row r="905" spans="1:6" s="72" customFormat="1" ht="15">
      <c r="A905" s="265"/>
      <c r="B905" s="152"/>
      <c r="C905" s="125">
        <v>80</v>
      </c>
      <c r="D905" s="108"/>
      <c r="E905" s="259"/>
      <c r="F905" s="262"/>
    </row>
    <row r="906" spans="1:6" s="72" customFormat="1" ht="15">
      <c r="A906" s="265"/>
      <c r="B906" s="152"/>
      <c r="C906" s="125">
        <v>90</v>
      </c>
      <c r="D906" s="108"/>
      <c r="E906" s="259"/>
      <c r="F906" s="262"/>
    </row>
    <row r="907" spans="1:6" s="72" customFormat="1" ht="15">
      <c r="A907" s="265"/>
      <c r="B907" s="152"/>
      <c r="C907" s="125">
        <v>100</v>
      </c>
      <c r="D907" s="108"/>
      <c r="E907" s="259"/>
      <c r="F907" s="262"/>
    </row>
    <row r="908" spans="1:6" s="72" customFormat="1" ht="15">
      <c r="A908" s="265"/>
      <c r="B908" s="152"/>
      <c r="C908" s="125">
        <v>110</v>
      </c>
      <c r="D908" s="108"/>
      <c r="E908" s="259"/>
      <c r="F908" s="262"/>
    </row>
    <row r="909" spans="1:6" s="72" customFormat="1" ht="15">
      <c r="A909" s="265"/>
      <c r="B909" s="152"/>
      <c r="C909" s="125">
        <v>120</v>
      </c>
      <c r="D909" s="108"/>
      <c r="E909" s="259"/>
      <c r="F909" s="262"/>
    </row>
    <row r="910" spans="1:6" s="72" customFormat="1" ht="15">
      <c r="A910" s="265"/>
      <c r="B910" s="152"/>
      <c r="C910" s="125">
        <v>130</v>
      </c>
      <c r="D910" s="108"/>
      <c r="E910" s="259"/>
      <c r="F910" s="262"/>
    </row>
    <row r="911" spans="1:6" s="72" customFormat="1" ht="15">
      <c r="A911" s="265"/>
      <c r="B911" s="152"/>
      <c r="C911" s="125">
        <v>140</v>
      </c>
      <c r="D911" s="108"/>
      <c r="E911" s="259"/>
      <c r="F911" s="262"/>
    </row>
    <row r="912" spans="1:6" s="72" customFormat="1" ht="15">
      <c r="A912" s="265"/>
      <c r="B912" s="152"/>
      <c r="C912" s="125">
        <v>150</v>
      </c>
      <c r="D912" s="108"/>
      <c r="E912" s="260"/>
      <c r="F912" s="263"/>
    </row>
    <row r="913" spans="1:6" s="72" customFormat="1" ht="30" customHeight="1">
      <c r="A913" s="265" t="s">
        <v>377</v>
      </c>
      <c r="B913" s="226" t="s">
        <v>615</v>
      </c>
      <c r="C913" s="226"/>
      <c r="D913" s="108"/>
      <c r="E913" s="118"/>
      <c r="F913" s="35">
        <f>(2*D913+SUM(E914:E1004))/2</f>
        <v>0</v>
      </c>
    </row>
    <row r="914" spans="1:6" s="72" customFormat="1" ht="15">
      <c r="A914" s="265"/>
      <c r="B914" s="162" t="s">
        <v>595</v>
      </c>
      <c r="C914" s="163"/>
      <c r="D914" s="163"/>
      <c r="E914" s="163"/>
      <c r="F914" s="164"/>
    </row>
    <row r="915" spans="1:6" s="72" customFormat="1" ht="15" customHeight="1">
      <c r="A915" s="265"/>
      <c r="B915" s="152" t="s">
        <v>371</v>
      </c>
      <c r="C915" s="124">
        <v>1</v>
      </c>
      <c r="D915" s="108"/>
      <c r="E915" s="258">
        <f>MAX(D915:D937)</f>
        <v>0</v>
      </c>
      <c r="F915" s="261"/>
    </row>
    <row r="916" spans="1:6" s="72" customFormat="1" ht="15">
      <c r="A916" s="265"/>
      <c r="B916" s="152"/>
      <c r="C916" s="124">
        <v>2</v>
      </c>
      <c r="D916" s="108"/>
      <c r="E916" s="259"/>
      <c r="F916" s="262"/>
    </row>
    <row r="917" spans="1:6" s="72" customFormat="1" ht="15">
      <c r="A917" s="265"/>
      <c r="B917" s="152"/>
      <c r="C917" s="124">
        <v>3</v>
      </c>
      <c r="D917" s="108"/>
      <c r="E917" s="259"/>
      <c r="F917" s="262"/>
    </row>
    <row r="918" spans="1:6" s="72" customFormat="1" ht="15">
      <c r="A918" s="265"/>
      <c r="B918" s="152"/>
      <c r="C918" s="124">
        <v>4</v>
      </c>
      <c r="D918" s="108"/>
      <c r="E918" s="259"/>
      <c r="F918" s="262"/>
    </row>
    <row r="919" spans="1:6" s="72" customFormat="1" ht="15">
      <c r="A919" s="265"/>
      <c r="B919" s="152"/>
      <c r="C919" s="124">
        <v>5</v>
      </c>
      <c r="D919" s="108"/>
      <c r="E919" s="259"/>
      <c r="F919" s="262"/>
    </row>
    <row r="920" spans="1:6" s="72" customFormat="1" ht="15">
      <c r="A920" s="265"/>
      <c r="B920" s="152"/>
      <c r="C920" s="124">
        <v>10</v>
      </c>
      <c r="D920" s="108"/>
      <c r="E920" s="259"/>
      <c r="F920" s="262"/>
    </row>
    <row r="921" spans="1:6" s="72" customFormat="1" ht="15">
      <c r="A921" s="265"/>
      <c r="B921" s="152"/>
      <c r="C921" s="124">
        <v>20</v>
      </c>
      <c r="D921" s="108"/>
      <c r="E921" s="259"/>
      <c r="F921" s="262"/>
    </row>
    <row r="922" spans="1:6" s="72" customFormat="1" ht="15">
      <c r="A922" s="265"/>
      <c r="B922" s="152"/>
      <c r="C922" s="124">
        <v>30</v>
      </c>
      <c r="D922" s="108"/>
      <c r="E922" s="259"/>
      <c r="F922" s="262"/>
    </row>
    <row r="923" spans="1:6" s="72" customFormat="1" ht="15">
      <c r="A923" s="265"/>
      <c r="B923" s="152"/>
      <c r="C923" s="124">
        <v>40</v>
      </c>
      <c r="D923" s="108"/>
      <c r="E923" s="259"/>
      <c r="F923" s="262"/>
    </row>
    <row r="924" spans="1:6" s="72" customFormat="1" ht="15">
      <c r="A924" s="265"/>
      <c r="B924" s="152"/>
      <c r="C924" s="124">
        <v>50</v>
      </c>
      <c r="D924" s="108"/>
      <c r="E924" s="259"/>
      <c r="F924" s="262"/>
    </row>
    <row r="925" spans="1:6" s="72" customFormat="1" ht="15">
      <c r="A925" s="265"/>
      <c r="B925" s="152"/>
      <c r="C925" s="124">
        <v>60</v>
      </c>
      <c r="D925" s="108"/>
      <c r="E925" s="259"/>
      <c r="F925" s="262"/>
    </row>
    <row r="926" spans="1:6" s="72" customFormat="1" ht="15">
      <c r="A926" s="265"/>
      <c r="B926" s="152"/>
      <c r="C926" s="124">
        <v>70</v>
      </c>
      <c r="D926" s="108"/>
      <c r="E926" s="259"/>
      <c r="F926" s="262"/>
    </row>
    <row r="927" spans="1:6" s="72" customFormat="1" ht="15">
      <c r="A927" s="265"/>
      <c r="B927" s="152"/>
      <c r="C927" s="124">
        <v>80</v>
      </c>
      <c r="D927" s="108"/>
      <c r="E927" s="259"/>
      <c r="F927" s="262"/>
    </row>
    <row r="928" spans="1:6" s="72" customFormat="1" ht="15">
      <c r="A928" s="265"/>
      <c r="B928" s="152"/>
      <c r="C928" s="124">
        <v>90</v>
      </c>
      <c r="D928" s="108"/>
      <c r="E928" s="259"/>
      <c r="F928" s="262"/>
    </row>
    <row r="929" spans="1:6" s="72" customFormat="1" ht="15">
      <c r="A929" s="265"/>
      <c r="B929" s="152"/>
      <c r="C929" s="124">
        <v>100</v>
      </c>
      <c r="D929" s="108"/>
      <c r="E929" s="259"/>
      <c r="F929" s="262"/>
    </row>
    <row r="930" spans="1:6" s="72" customFormat="1" ht="15">
      <c r="A930" s="265"/>
      <c r="B930" s="152"/>
      <c r="C930" s="124">
        <v>125</v>
      </c>
      <c r="D930" s="108"/>
      <c r="E930" s="259"/>
      <c r="F930" s="262"/>
    </row>
    <row r="931" spans="1:6" s="72" customFormat="1" ht="15">
      <c r="A931" s="265"/>
      <c r="B931" s="152"/>
      <c r="C931" s="124">
        <v>150</v>
      </c>
      <c r="D931" s="108"/>
      <c r="E931" s="259"/>
      <c r="F931" s="262"/>
    </row>
    <row r="932" spans="1:6" s="72" customFormat="1" ht="15">
      <c r="A932" s="265"/>
      <c r="B932" s="152"/>
      <c r="C932" s="124">
        <v>175</v>
      </c>
      <c r="D932" s="108"/>
      <c r="E932" s="259"/>
      <c r="F932" s="262"/>
    </row>
    <row r="933" spans="1:6" s="72" customFormat="1" ht="15">
      <c r="A933" s="265"/>
      <c r="B933" s="152"/>
      <c r="C933" s="125">
        <v>200</v>
      </c>
      <c r="D933" s="108"/>
      <c r="E933" s="259"/>
      <c r="F933" s="262"/>
    </row>
    <row r="934" spans="1:6" s="72" customFormat="1" ht="15">
      <c r="A934" s="265"/>
      <c r="B934" s="152"/>
      <c r="C934" s="125">
        <v>225</v>
      </c>
      <c r="D934" s="108"/>
      <c r="E934" s="259"/>
      <c r="F934" s="262"/>
    </row>
    <row r="935" spans="1:6" s="72" customFormat="1" ht="15">
      <c r="A935" s="265"/>
      <c r="B935" s="152"/>
      <c r="C935" s="125">
        <v>250</v>
      </c>
      <c r="D935" s="108"/>
      <c r="E935" s="259"/>
      <c r="F935" s="262"/>
    </row>
    <row r="936" spans="1:6" s="72" customFormat="1" ht="15">
      <c r="A936" s="265"/>
      <c r="B936" s="152"/>
      <c r="C936" s="125">
        <v>275</v>
      </c>
      <c r="D936" s="108"/>
      <c r="E936" s="259"/>
      <c r="F936" s="262"/>
    </row>
    <row r="937" spans="1:6" s="72" customFormat="1" ht="15">
      <c r="A937" s="265"/>
      <c r="B937" s="152"/>
      <c r="C937" s="125">
        <v>300</v>
      </c>
      <c r="D937" s="108"/>
      <c r="E937" s="260"/>
      <c r="F937" s="262"/>
    </row>
    <row r="938" spans="1:6" s="72" customFormat="1" ht="15" customHeight="1">
      <c r="A938" s="265"/>
      <c r="B938" s="152" t="s">
        <v>372</v>
      </c>
      <c r="C938" s="125">
        <v>0.1</v>
      </c>
      <c r="D938" s="108"/>
      <c r="E938" s="258">
        <f>MAX(D938:D961)</f>
        <v>0</v>
      </c>
      <c r="F938" s="262"/>
    </row>
    <row r="939" spans="1:6" s="72" customFormat="1" ht="15">
      <c r="A939" s="265"/>
      <c r="B939" s="152"/>
      <c r="C939" s="125">
        <v>0.2</v>
      </c>
      <c r="D939" s="108"/>
      <c r="E939" s="259"/>
      <c r="F939" s="262"/>
    </row>
    <row r="940" spans="1:6" s="72" customFormat="1" ht="15">
      <c r="A940" s="265"/>
      <c r="B940" s="152"/>
      <c r="C940" s="125">
        <v>0.3</v>
      </c>
      <c r="D940" s="108"/>
      <c r="E940" s="259"/>
      <c r="F940" s="262"/>
    </row>
    <row r="941" spans="1:6" s="72" customFormat="1" ht="15">
      <c r="A941" s="265"/>
      <c r="B941" s="152"/>
      <c r="C941" s="125">
        <v>0.4</v>
      </c>
      <c r="D941" s="108"/>
      <c r="E941" s="259"/>
      <c r="F941" s="262"/>
    </row>
    <row r="942" spans="1:6" s="72" customFormat="1" ht="15">
      <c r="A942" s="265"/>
      <c r="B942" s="152"/>
      <c r="C942" s="125">
        <v>0.5</v>
      </c>
      <c r="D942" s="108"/>
      <c r="E942" s="259"/>
      <c r="F942" s="262"/>
    </row>
    <row r="943" spans="1:6" s="72" customFormat="1" ht="15">
      <c r="A943" s="265"/>
      <c r="B943" s="152"/>
      <c r="C943" s="125">
        <v>0.6</v>
      </c>
      <c r="D943" s="108"/>
      <c r="E943" s="259"/>
      <c r="F943" s="262"/>
    </row>
    <row r="944" spans="1:6" s="72" customFormat="1" ht="15">
      <c r="A944" s="265"/>
      <c r="B944" s="152"/>
      <c r="C944" s="125">
        <v>0.7</v>
      </c>
      <c r="D944" s="108"/>
      <c r="E944" s="259"/>
      <c r="F944" s="262"/>
    </row>
    <row r="945" spans="1:6" s="72" customFormat="1" ht="15">
      <c r="A945" s="265"/>
      <c r="B945" s="152"/>
      <c r="C945" s="125">
        <v>0.8</v>
      </c>
      <c r="D945" s="108"/>
      <c r="E945" s="259"/>
      <c r="F945" s="262"/>
    </row>
    <row r="946" spans="1:6" s="72" customFormat="1" ht="15">
      <c r="A946" s="265"/>
      <c r="B946" s="152"/>
      <c r="C946" s="125">
        <v>0.9</v>
      </c>
      <c r="D946" s="108"/>
      <c r="E946" s="259"/>
      <c r="F946" s="262"/>
    </row>
    <row r="947" spans="1:6" s="72" customFormat="1" ht="15">
      <c r="A947" s="265"/>
      <c r="B947" s="152"/>
      <c r="C947" s="125">
        <v>1</v>
      </c>
      <c r="D947" s="108"/>
      <c r="E947" s="259"/>
      <c r="F947" s="262"/>
    </row>
    <row r="948" spans="1:6" s="72" customFormat="1" ht="15">
      <c r="A948" s="265"/>
      <c r="B948" s="152"/>
      <c r="C948" s="125">
        <v>2</v>
      </c>
      <c r="D948" s="108"/>
      <c r="E948" s="259"/>
      <c r="F948" s="262"/>
    </row>
    <row r="949" spans="1:6" s="72" customFormat="1" ht="15">
      <c r="A949" s="265"/>
      <c r="B949" s="152"/>
      <c r="C949" s="125">
        <v>4</v>
      </c>
      <c r="D949" s="108"/>
      <c r="E949" s="259"/>
      <c r="F949" s="262"/>
    </row>
    <row r="950" spans="1:6" s="72" customFormat="1" ht="15">
      <c r="A950" s="265"/>
      <c r="B950" s="152"/>
      <c r="C950" s="125">
        <v>6</v>
      </c>
      <c r="D950" s="108"/>
      <c r="E950" s="259"/>
      <c r="F950" s="262"/>
    </row>
    <row r="951" spans="1:6" s="72" customFormat="1" ht="15">
      <c r="A951" s="265"/>
      <c r="B951" s="152"/>
      <c r="C951" s="125">
        <v>8</v>
      </c>
      <c r="D951" s="108"/>
      <c r="E951" s="259"/>
      <c r="F951" s="262"/>
    </row>
    <row r="952" spans="1:6" s="72" customFormat="1" ht="15">
      <c r="A952" s="265"/>
      <c r="B952" s="152"/>
      <c r="C952" s="125">
        <v>10</v>
      </c>
      <c r="D952" s="108"/>
      <c r="E952" s="259"/>
      <c r="F952" s="262"/>
    </row>
    <row r="953" spans="1:6" s="72" customFormat="1" ht="15">
      <c r="A953" s="265"/>
      <c r="B953" s="152"/>
      <c r="C953" s="125">
        <v>20</v>
      </c>
      <c r="D953" s="108"/>
      <c r="E953" s="259"/>
      <c r="F953" s="262"/>
    </row>
    <row r="954" spans="1:6" s="72" customFormat="1" ht="15">
      <c r="A954" s="265"/>
      <c r="B954" s="152"/>
      <c r="C954" s="125">
        <v>30</v>
      </c>
      <c r="D954" s="108"/>
      <c r="E954" s="259"/>
      <c r="F954" s="262"/>
    </row>
    <row r="955" spans="1:6" s="72" customFormat="1" ht="15">
      <c r="A955" s="265"/>
      <c r="B955" s="152"/>
      <c r="C955" s="125">
        <v>40</v>
      </c>
      <c r="D955" s="108"/>
      <c r="E955" s="259"/>
      <c r="F955" s="262"/>
    </row>
    <row r="956" spans="1:6" s="72" customFormat="1" ht="15">
      <c r="A956" s="265"/>
      <c r="B956" s="152"/>
      <c r="C956" s="125">
        <v>50</v>
      </c>
      <c r="D956" s="108"/>
      <c r="E956" s="259"/>
      <c r="F956" s="262"/>
    </row>
    <row r="957" spans="1:6" s="72" customFormat="1" ht="15">
      <c r="A957" s="265"/>
      <c r="B957" s="152"/>
      <c r="C957" s="125">
        <v>60</v>
      </c>
      <c r="D957" s="108"/>
      <c r="E957" s="259"/>
      <c r="F957" s="262"/>
    </row>
    <row r="958" spans="1:6" s="72" customFormat="1" ht="15">
      <c r="A958" s="265"/>
      <c r="B958" s="152"/>
      <c r="C958" s="125">
        <v>70</v>
      </c>
      <c r="D958" s="108"/>
      <c r="E958" s="259"/>
      <c r="F958" s="262"/>
    </row>
    <row r="959" spans="1:6" s="72" customFormat="1" ht="15">
      <c r="A959" s="265"/>
      <c r="B959" s="152"/>
      <c r="C959" s="125">
        <v>80</v>
      </c>
      <c r="D959" s="108"/>
      <c r="E959" s="259"/>
      <c r="F959" s="262"/>
    </row>
    <row r="960" spans="1:6" s="72" customFormat="1" ht="15">
      <c r="A960" s="265"/>
      <c r="B960" s="152"/>
      <c r="C960" s="125">
        <v>90</v>
      </c>
      <c r="D960" s="108"/>
      <c r="E960" s="259"/>
      <c r="F960" s="262"/>
    </row>
    <row r="961" spans="1:6" s="72" customFormat="1" ht="15">
      <c r="A961" s="265"/>
      <c r="B961" s="152"/>
      <c r="C961" s="125">
        <v>100</v>
      </c>
      <c r="D961" s="108"/>
      <c r="E961" s="260"/>
      <c r="F961" s="262"/>
    </row>
    <row r="962" spans="1:6" s="72" customFormat="1" ht="15" customHeight="1">
      <c r="A962" s="265"/>
      <c r="B962" s="152" t="s">
        <v>373</v>
      </c>
      <c r="C962" s="125">
        <v>0.05</v>
      </c>
      <c r="D962" s="108"/>
      <c r="E962" s="258">
        <f>MAX(D962:D979)</f>
        <v>0</v>
      </c>
      <c r="F962" s="262"/>
    </row>
    <row r="963" spans="1:6" s="72" customFormat="1" ht="15">
      <c r="A963" s="265"/>
      <c r="B963" s="152"/>
      <c r="C963" s="125">
        <v>0.1</v>
      </c>
      <c r="D963" s="108"/>
      <c r="E963" s="259"/>
      <c r="F963" s="262"/>
    </row>
    <row r="964" spans="1:6" s="72" customFormat="1" ht="15">
      <c r="A964" s="265"/>
      <c r="B964" s="152"/>
      <c r="C964" s="125">
        <v>0.2</v>
      </c>
      <c r="D964" s="108"/>
      <c r="E964" s="259"/>
      <c r="F964" s="262"/>
    </row>
    <row r="965" spans="1:6" s="72" customFormat="1" ht="15">
      <c r="A965" s="265"/>
      <c r="B965" s="152"/>
      <c r="C965" s="125">
        <v>0.3</v>
      </c>
      <c r="D965" s="108"/>
      <c r="E965" s="259"/>
      <c r="F965" s="262"/>
    </row>
    <row r="966" spans="1:6" s="72" customFormat="1" ht="15">
      <c r="A966" s="265"/>
      <c r="B966" s="152"/>
      <c r="C966" s="125">
        <v>0.4</v>
      </c>
      <c r="D966" s="108"/>
      <c r="E966" s="259"/>
      <c r="F966" s="262"/>
    </row>
    <row r="967" spans="1:6" s="72" customFormat="1" ht="15">
      <c r="A967" s="265"/>
      <c r="B967" s="152"/>
      <c r="C967" s="125">
        <v>0.5</v>
      </c>
      <c r="D967" s="108"/>
      <c r="E967" s="259"/>
      <c r="F967" s="262"/>
    </row>
    <row r="968" spans="1:6" s="72" customFormat="1" ht="15">
      <c r="A968" s="265"/>
      <c r="B968" s="152"/>
      <c r="C968" s="125">
        <v>0.6</v>
      </c>
      <c r="D968" s="108"/>
      <c r="E968" s="259"/>
      <c r="F968" s="262"/>
    </row>
    <row r="969" spans="1:6" s="72" customFormat="1" ht="15">
      <c r="A969" s="265"/>
      <c r="B969" s="152"/>
      <c r="C969" s="125">
        <v>0.7</v>
      </c>
      <c r="D969" s="108"/>
      <c r="E969" s="259"/>
      <c r="F969" s="262"/>
    </row>
    <row r="970" spans="1:6" s="72" customFormat="1" ht="15">
      <c r="A970" s="265"/>
      <c r="B970" s="152"/>
      <c r="C970" s="125">
        <v>0.8</v>
      </c>
      <c r="D970" s="108"/>
      <c r="E970" s="259"/>
      <c r="F970" s="262"/>
    </row>
    <row r="971" spans="1:6" s="72" customFormat="1" ht="15">
      <c r="A971" s="265"/>
      <c r="B971" s="152"/>
      <c r="C971" s="125">
        <v>0.9</v>
      </c>
      <c r="D971" s="108"/>
      <c r="E971" s="259"/>
      <c r="F971" s="262"/>
    </row>
    <row r="972" spans="1:6" s="72" customFormat="1" ht="15">
      <c r="A972" s="265"/>
      <c r="B972" s="152"/>
      <c r="C972" s="125">
        <v>1</v>
      </c>
      <c r="D972" s="108"/>
      <c r="E972" s="259"/>
      <c r="F972" s="262"/>
    </row>
    <row r="973" spans="1:6" s="72" customFormat="1" ht="15">
      <c r="A973" s="265"/>
      <c r="B973" s="152"/>
      <c r="C973" s="125">
        <v>2</v>
      </c>
      <c r="D973" s="108"/>
      <c r="E973" s="259"/>
      <c r="F973" s="262"/>
    </row>
    <row r="974" spans="1:6" s="72" customFormat="1" ht="15">
      <c r="A974" s="265"/>
      <c r="B974" s="152"/>
      <c r="C974" s="125">
        <v>4</v>
      </c>
      <c r="D974" s="108"/>
      <c r="E974" s="259"/>
      <c r="F974" s="262"/>
    </row>
    <row r="975" spans="1:6" s="72" customFormat="1" ht="15">
      <c r="A975" s="265"/>
      <c r="B975" s="152"/>
      <c r="C975" s="125">
        <v>6</v>
      </c>
      <c r="D975" s="108"/>
      <c r="E975" s="259"/>
      <c r="F975" s="262"/>
    </row>
    <row r="976" spans="1:6" s="72" customFormat="1" ht="15">
      <c r="A976" s="265"/>
      <c r="B976" s="152"/>
      <c r="C976" s="125">
        <v>8</v>
      </c>
      <c r="D976" s="108"/>
      <c r="E976" s="259"/>
      <c r="F976" s="262"/>
    </row>
    <row r="977" spans="1:6" s="72" customFormat="1" ht="15">
      <c r="A977" s="265"/>
      <c r="B977" s="152"/>
      <c r="C977" s="125">
        <v>10</v>
      </c>
      <c r="D977" s="108"/>
      <c r="E977" s="259"/>
      <c r="F977" s="262"/>
    </row>
    <row r="978" spans="1:6" s="72" customFormat="1" ht="15">
      <c r="A978" s="265"/>
      <c r="B978" s="152"/>
      <c r="C978" s="125">
        <v>20</v>
      </c>
      <c r="D978" s="108"/>
      <c r="E978" s="259"/>
      <c r="F978" s="262"/>
    </row>
    <row r="979" spans="1:6" s="72" customFormat="1" ht="15">
      <c r="A979" s="265"/>
      <c r="B979" s="152"/>
      <c r="C979" s="125">
        <v>30</v>
      </c>
      <c r="D979" s="108"/>
      <c r="E979" s="260"/>
      <c r="F979" s="262"/>
    </row>
    <row r="980" spans="1:6" s="72" customFormat="1" ht="15">
      <c r="A980" s="265"/>
      <c r="B980" s="152" t="s">
        <v>374</v>
      </c>
      <c r="C980" s="125">
        <v>1</v>
      </c>
      <c r="D980" s="108"/>
      <c r="E980" s="258">
        <f>MAX(D980:D1004)</f>
        <v>0</v>
      </c>
      <c r="F980" s="262"/>
    </row>
    <row r="981" spans="1:6" s="72" customFormat="1" ht="15">
      <c r="A981" s="265"/>
      <c r="B981" s="152"/>
      <c r="C981" s="125">
        <v>2</v>
      </c>
      <c r="D981" s="108"/>
      <c r="E981" s="259"/>
      <c r="F981" s="262"/>
    </row>
    <row r="982" spans="1:6" s="72" customFormat="1" ht="15">
      <c r="A982" s="265"/>
      <c r="B982" s="152"/>
      <c r="C982" s="125">
        <v>3</v>
      </c>
      <c r="D982" s="108"/>
      <c r="E982" s="259"/>
      <c r="F982" s="262"/>
    </row>
    <row r="983" spans="1:6" s="72" customFormat="1" ht="15">
      <c r="A983" s="265"/>
      <c r="B983" s="152"/>
      <c r="C983" s="125">
        <v>4</v>
      </c>
      <c r="D983" s="108"/>
      <c r="E983" s="259"/>
      <c r="F983" s="262"/>
    </row>
    <row r="984" spans="1:6" s="72" customFormat="1" ht="15">
      <c r="A984" s="265"/>
      <c r="B984" s="152"/>
      <c r="C984" s="125">
        <v>5</v>
      </c>
      <c r="D984" s="108"/>
      <c r="E984" s="259"/>
      <c r="F984" s="262"/>
    </row>
    <row r="985" spans="1:6" s="72" customFormat="1" ht="15">
      <c r="A985" s="265"/>
      <c r="B985" s="152"/>
      <c r="C985" s="125">
        <v>6</v>
      </c>
      <c r="D985" s="108"/>
      <c r="E985" s="259"/>
      <c r="F985" s="262"/>
    </row>
    <row r="986" spans="1:6" s="72" customFormat="1" ht="15">
      <c r="A986" s="265"/>
      <c r="B986" s="152"/>
      <c r="C986" s="125">
        <v>7</v>
      </c>
      <c r="D986" s="108"/>
      <c r="E986" s="259"/>
      <c r="F986" s="262"/>
    </row>
    <row r="987" spans="1:6" s="72" customFormat="1" ht="15">
      <c r="A987" s="265"/>
      <c r="B987" s="152"/>
      <c r="C987" s="125">
        <v>8</v>
      </c>
      <c r="D987" s="108"/>
      <c r="E987" s="259"/>
      <c r="F987" s="262"/>
    </row>
    <row r="988" spans="1:6" s="72" customFormat="1" ht="15">
      <c r="A988" s="265"/>
      <c r="B988" s="152"/>
      <c r="C988" s="125">
        <v>9</v>
      </c>
      <c r="D988" s="108"/>
      <c r="E988" s="259"/>
      <c r="F988" s="262"/>
    </row>
    <row r="989" spans="1:6" s="72" customFormat="1" ht="15">
      <c r="A989" s="265"/>
      <c r="B989" s="152"/>
      <c r="C989" s="125">
        <v>10</v>
      </c>
      <c r="D989" s="108"/>
      <c r="E989" s="259"/>
      <c r="F989" s="262"/>
    </row>
    <row r="990" spans="1:6" s="72" customFormat="1" ht="15">
      <c r="A990" s="265"/>
      <c r="B990" s="152"/>
      <c r="C990" s="125">
        <v>15</v>
      </c>
      <c r="D990" s="108"/>
      <c r="E990" s="259"/>
      <c r="F990" s="262"/>
    </row>
    <row r="991" spans="1:6" s="72" customFormat="1" ht="15">
      <c r="A991" s="265"/>
      <c r="B991" s="152"/>
      <c r="C991" s="125">
        <v>20</v>
      </c>
      <c r="D991" s="108"/>
      <c r="E991" s="259"/>
      <c r="F991" s="262"/>
    </row>
    <row r="992" spans="1:6" s="72" customFormat="1" ht="15">
      <c r="A992" s="265"/>
      <c r="B992" s="152"/>
      <c r="C992" s="125">
        <v>30</v>
      </c>
      <c r="D992" s="108"/>
      <c r="E992" s="259"/>
      <c r="F992" s="262"/>
    </row>
    <row r="993" spans="1:6" s="72" customFormat="1" ht="15">
      <c r="A993" s="265"/>
      <c r="B993" s="152"/>
      <c r="C993" s="125">
        <v>40</v>
      </c>
      <c r="D993" s="108"/>
      <c r="E993" s="259"/>
      <c r="F993" s="262"/>
    </row>
    <row r="994" spans="1:6" s="72" customFormat="1" ht="15">
      <c r="A994" s="265"/>
      <c r="B994" s="152"/>
      <c r="C994" s="125">
        <v>50</v>
      </c>
      <c r="D994" s="108"/>
      <c r="E994" s="259"/>
      <c r="F994" s="262"/>
    </row>
    <row r="995" spans="1:6" s="72" customFormat="1" ht="15">
      <c r="A995" s="265"/>
      <c r="B995" s="152"/>
      <c r="C995" s="125">
        <v>60</v>
      </c>
      <c r="D995" s="108"/>
      <c r="E995" s="259"/>
      <c r="F995" s="262"/>
    </row>
    <row r="996" spans="1:6" s="72" customFormat="1" ht="15">
      <c r="A996" s="265"/>
      <c r="B996" s="152"/>
      <c r="C996" s="125">
        <v>70</v>
      </c>
      <c r="D996" s="108"/>
      <c r="E996" s="259"/>
      <c r="F996" s="262"/>
    </row>
    <row r="997" spans="1:6" s="72" customFormat="1" ht="15">
      <c r="A997" s="265"/>
      <c r="B997" s="152"/>
      <c r="C997" s="125">
        <v>80</v>
      </c>
      <c r="D997" s="108"/>
      <c r="E997" s="259"/>
      <c r="F997" s="262"/>
    </row>
    <row r="998" spans="1:6" s="72" customFormat="1" ht="15">
      <c r="A998" s="265"/>
      <c r="B998" s="152"/>
      <c r="C998" s="125">
        <v>90</v>
      </c>
      <c r="D998" s="108"/>
      <c r="E998" s="259"/>
      <c r="F998" s="262"/>
    </row>
    <row r="999" spans="1:6" s="72" customFormat="1" ht="15">
      <c r="A999" s="265"/>
      <c r="B999" s="152"/>
      <c r="C999" s="125">
        <v>100</v>
      </c>
      <c r="D999" s="108"/>
      <c r="E999" s="259"/>
      <c r="F999" s="262"/>
    </row>
    <row r="1000" spans="1:6" s="72" customFormat="1" ht="15">
      <c r="A1000" s="265"/>
      <c r="B1000" s="152"/>
      <c r="C1000" s="125">
        <v>110</v>
      </c>
      <c r="D1000" s="108"/>
      <c r="E1000" s="259"/>
      <c r="F1000" s="262"/>
    </row>
    <row r="1001" spans="1:6" s="72" customFormat="1" ht="15">
      <c r="A1001" s="265"/>
      <c r="B1001" s="152"/>
      <c r="C1001" s="125">
        <v>120</v>
      </c>
      <c r="D1001" s="108"/>
      <c r="E1001" s="259"/>
      <c r="F1001" s="262"/>
    </row>
    <row r="1002" spans="1:6" s="72" customFormat="1" ht="15">
      <c r="A1002" s="265"/>
      <c r="B1002" s="152"/>
      <c r="C1002" s="125">
        <v>130</v>
      </c>
      <c r="D1002" s="108"/>
      <c r="E1002" s="259"/>
      <c r="F1002" s="262"/>
    </row>
    <row r="1003" spans="1:6" s="72" customFormat="1" ht="15">
      <c r="A1003" s="265"/>
      <c r="B1003" s="152"/>
      <c r="C1003" s="125">
        <v>140</v>
      </c>
      <c r="D1003" s="108"/>
      <c r="E1003" s="259"/>
      <c r="F1003" s="262"/>
    </row>
    <row r="1004" spans="1:6" s="72" customFormat="1" ht="15">
      <c r="A1004" s="265"/>
      <c r="B1004" s="152"/>
      <c r="C1004" s="125">
        <v>150</v>
      </c>
      <c r="D1004" s="108"/>
      <c r="E1004" s="260"/>
      <c r="F1004" s="263"/>
    </row>
    <row r="1005" spans="1:6" s="72" customFormat="1" ht="30" customHeight="1">
      <c r="A1005" s="265" t="s">
        <v>378</v>
      </c>
      <c r="B1005" s="226" t="s">
        <v>616</v>
      </c>
      <c r="C1005" s="226"/>
      <c r="D1005" s="108"/>
      <c r="E1005" s="118"/>
      <c r="F1005" s="35">
        <f>(2*D1005+SUM(E1006:E1096))/2</f>
        <v>0</v>
      </c>
    </row>
    <row r="1006" spans="1:6" s="72" customFormat="1" ht="15">
      <c r="A1006" s="265"/>
      <c r="B1006" s="162" t="s">
        <v>595</v>
      </c>
      <c r="C1006" s="163"/>
      <c r="D1006" s="163"/>
      <c r="E1006" s="163"/>
      <c r="F1006" s="164"/>
    </row>
    <row r="1007" spans="1:6" s="72" customFormat="1" ht="15" customHeight="1">
      <c r="A1007" s="265"/>
      <c r="B1007" s="152" t="s">
        <v>371</v>
      </c>
      <c r="C1007" s="124">
        <v>1</v>
      </c>
      <c r="D1007" s="108"/>
      <c r="E1007" s="258">
        <f>MAX(D1007:D1029)</f>
        <v>0</v>
      </c>
      <c r="F1007" s="261"/>
    </row>
    <row r="1008" spans="1:6" s="72" customFormat="1" ht="15">
      <c r="A1008" s="265"/>
      <c r="B1008" s="152"/>
      <c r="C1008" s="124">
        <v>2</v>
      </c>
      <c r="D1008" s="108"/>
      <c r="E1008" s="259"/>
      <c r="F1008" s="262"/>
    </row>
    <row r="1009" spans="1:6" s="72" customFormat="1" ht="15">
      <c r="A1009" s="265"/>
      <c r="B1009" s="152"/>
      <c r="C1009" s="124">
        <v>3</v>
      </c>
      <c r="D1009" s="108"/>
      <c r="E1009" s="259"/>
      <c r="F1009" s="262"/>
    </row>
    <row r="1010" spans="1:6" s="72" customFormat="1" ht="15">
      <c r="A1010" s="265"/>
      <c r="B1010" s="152"/>
      <c r="C1010" s="124">
        <v>4</v>
      </c>
      <c r="D1010" s="108"/>
      <c r="E1010" s="259"/>
      <c r="F1010" s="262"/>
    </row>
    <row r="1011" spans="1:6" s="72" customFormat="1" ht="15">
      <c r="A1011" s="265"/>
      <c r="B1011" s="152"/>
      <c r="C1011" s="124">
        <v>5</v>
      </c>
      <c r="D1011" s="108"/>
      <c r="E1011" s="259"/>
      <c r="F1011" s="262"/>
    </row>
    <row r="1012" spans="1:6" s="72" customFormat="1" ht="15">
      <c r="A1012" s="265"/>
      <c r="B1012" s="152"/>
      <c r="C1012" s="124">
        <v>10</v>
      </c>
      <c r="D1012" s="108"/>
      <c r="E1012" s="259"/>
      <c r="F1012" s="262"/>
    </row>
    <row r="1013" spans="1:6" s="72" customFormat="1" ht="15">
      <c r="A1013" s="265"/>
      <c r="B1013" s="152"/>
      <c r="C1013" s="124">
        <v>20</v>
      </c>
      <c r="D1013" s="108"/>
      <c r="E1013" s="259"/>
      <c r="F1013" s="262"/>
    </row>
    <row r="1014" spans="1:6" s="72" customFormat="1" ht="15">
      <c r="A1014" s="265"/>
      <c r="B1014" s="152"/>
      <c r="C1014" s="124">
        <v>30</v>
      </c>
      <c r="D1014" s="108"/>
      <c r="E1014" s="259"/>
      <c r="F1014" s="262"/>
    </row>
    <row r="1015" spans="1:6" s="72" customFormat="1" ht="15">
      <c r="A1015" s="265"/>
      <c r="B1015" s="152"/>
      <c r="C1015" s="124">
        <v>40</v>
      </c>
      <c r="D1015" s="108"/>
      <c r="E1015" s="259"/>
      <c r="F1015" s="262"/>
    </row>
    <row r="1016" spans="1:6" s="72" customFormat="1" ht="15">
      <c r="A1016" s="265"/>
      <c r="B1016" s="152"/>
      <c r="C1016" s="124">
        <v>50</v>
      </c>
      <c r="D1016" s="108"/>
      <c r="E1016" s="259"/>
      <c r="F1016" s="262"/>
    </row>
    <row r="1017" spans="1:6" s="72" customFormat="1" ht="15">
      <c r="A1017" s="265"/>
      <c r="B1017" s="152"/>
      <c r="C1017" s="124">
        <v>60</v>
      </c>
      <c r="D1017" s="108"/>
      <c r="E1017" s="259"/>
      <c r="F1017" s="262"/>
    </row>
    <row r="1018" spans="1:6" s="72" customFormat="1" ht="15">
      <c r="A1018" s="265"/>
      <c r="B1018" s="152"/>
      <c r="C1018" s="124">
        <v>70</v>
      </c>
      <c r="D1018" s="108"/>
      <c r="E1018" s="259"/>
      <c r="F1018" s="262"/>
    </row>
    <row r="1019" spans="1:6" s="72" customFormat="1" ht="15">
      <c r="A1019" s="265"/>
      <c r="B1019" s="152"/>
      <c r="C1019" s="124">
        <v>80</v>
      </c>
      <c r="D1019" s="108"/>
      <c r="E1019" s="259"/>
      <c r="F1019" s="262"/>
    </row>
    <row r="1020" spans="1:6" s="72" customFormat="1" ht="15">
      <c r="A1020" s="265"/>
      <c r="B1020" s="152"/>
      <c r="C1020" s="124">
        <v>90</v>
      </c>
      <c r="D1020" s="108"/>
      <c r="E1020" s="259"/>
      <c r="F1020" s="262"/>
    </row>
    <row r="1021" spans="1:6" s="72" customFormat="1" ht="15">
      <c r="A1021" s="265"/>
      <c r="B1021" s="152"/>
      <c r="C1021" s="124">
        <v>100</v>
      </c>
      <c r="D1021" s="108"/>
      <c r="E1021" s="259"/>
      <c r="F1021" s="262"/>
    </row>
    <row r="1022" spans="1:6" s="72" customFormat="1" ht="15">
      <c r="A1022" s="265"/>
      <c r="B1022" s="152"/>
      <c r="C1022" s="124">
        <v>125</v>
      </c>
      <c r="D1022" s="108"/>
      <c r="E1022" s="259"/>
      <c r="F1022" s="262"/>
    </row>
    <row r="1023" spans="1:6" s="72" customFormat="1" ht="15">
      <c r="A1023" s="265"/>
      <c r="B1023" s="152"/>
      <c r="C1023" s="124">
        <v>150</v>
      </c>
      <c r="D1023" s="108"/>
      <c r="E1023" s="259"/>
      <c r="F1023" s="262"/>
    </row>
    <row r="1024" spans="1:6" s="72" customFormat="1" ht="15">
      <c r="A1024" s="265"/>
      <c r="B1024" s="152"/>
      <c r="C1024" s="124">
        <v>175</v>
      </c>
      <c r="D1024" s="108"/>
      <c r="E1024" s="259"/>
      <c r="F1024" s="262"/>
    </row>
    <row r="1025" spans="1:6" s="72" customFormat="1" ht="15">
      <c r="A1025" s="265"/>
      <c r="B1025" s="152"/>
      <c r="C1025" s="125">
        <v>200</v>
      </c>
      <c r="D1025" s="108"/>
      <c r="E1025" s="259"/>
      <c r="F1025" s="262"/>
    </row>
    <row r="1026" spans="1:6" s="72" customFormat="1" ht="15">
      <c r="A1026" s="265"/>
      <c r="B1026" s="152"/>
      <c r="C1026" s="125">
        <v>225</v>
      </c>
      <c r="D1026" s="108"/>
      <c r="E1026" s="259"/>
      <c r="F1026" s="262"/>
    </row>
    <row r="1027" spans="1:6" s="72" customFormat="1" ht="15">
      <c r="A1027" s="265"/>
      <c r="B1027" s="152"/>
      <c r="C1027" s="125">
        <v>250</v>
      </c>
      <c r="D1027" s="108"/>
      <c r="E1027" s="259"/>
      <c r="F1027" s="262"/>
    </row>
    <row r="1028" spans="1:6" s="72" customFormat="1" ht="15">
      <c r="A1028" s="265"/>
      <c r="B1028" s="152"/>
      <c r="C1028" s="125">
        <v>275</v>
      </c>
      <c r="D1028" s="108"/>
      <c r="E1028" s="259"/>
      <c r="F1028" s="262"/>
    </row>
    <row r="1029" spans="1:6" s="72" customFormat="1" ht="15">
      <c r="A1029" s="265"/>
      <c r="B1029" s="152"/>
      <c r="C1029" s="125">
        <v>300</v>
      </c>
      <c r="D1029" s="108"/>
      <c r="E1029" s="260"/>
      <c r="F1029" s="262"/>
    </row>
    <row r="1030" spans="1:6" s="72" customFormat="1" ht="15" customHeight="1">
      <c r="A1030" s="265"/>
      <c r="B1030" s="152" t="s">
        <v>372</v>
      </c>
      <c r="C1030" s="125">
        <v>0.1</v>
      </c>
      <c r="D1030" s="108"/>
      <c r="E1030" s="258">
        <f>MAX(D1030:D1053)</f>
        <v>0</v>
      </c>
      <c r="F1030" s="262"/>
    </row>
    <row r="1031" spans="1:6" s="72" customFormat="1" ht="15">
      <c r="A1031" s="265"/>
      <c r="B1031" s="152"/>
      <c r="C1031" s="125">
        <v>0.2</v>
      </c>
      <c r="D1031" s="108"/>
      <c r="E1031" s="259"/>
      <c r="F1031" s="262"/>
    </row>
    <row r="1032" spans="1:6" s="72" customFormat="1" ht="15">
      <c r="A1032" s="265"/>
      <c r="B1032" s="152"/>
      <c r="C1032" s="125">
        <v>0.3</v>
      </c>
      <c r="D1032" s="108"/>
      <c r="E1032" s="259"/>
      <c r="F1032" s="262"/>
    </row>
    <row r="1033" spans="1:6" s="72" customFormat="1" ht="15">
      <c r="A1033" s="265"/>
      <c r="B1033" s="152"/>
      <c r="C1033" s="125">
        <v>0.4</v>
      </c>
      <c r="D1033" s="108"/>
      <c r="E1033" s="259"/>
      <c r="F1033" s="262"/>
    </row>
    <row r="1034" spans="1:6" s="72" customFormat="1" ht="15">
      <c r="A1034" s="265"/>
      <c r="B1034" s="152"/>
      <c r="C1034" s="125">
        <v>0.5</v>
      </c>
      <c r="D1034" s="108"/>
      <c r="E1034" s="259"/>
      <c r="F1034" s="262"/>
    </row>
    <row r="1035" spans="1:6" s="72" customFormat="1" ht="15">
      <c r="A1035" s="265"/>
      <c r="B1035" s="152"/>
      <c r="C1035" s="125">
        <v>0.6</v>
      </c>
      <c r="D1035" s="108"/>
      <c r="E1035" s="259"/>
      <c r="F1035" s="262"/>
    </row>
    <row r="1036" spans="1:6" s="72" customFormat="1" ht="15">
      <c r="A1036" s="265"/>
      <c r="B1036" s="152"/>
      <c r="C1036" s="125">
        <v>0.7</v>
      </c>
      <c r="D1036" s="108"/>
      <c r="E1036" s="259"/>
      <c r="F1036" s="262"/>
    </row>
    <row r="1037" spans="1:6" s="72" customFormat="1" ht="15">
      <c r="A1037" s="265"/>
      <c r="B1037" s="152"/>
      <c r="C1037" s="125">
        <v>0.8</v>
      </c>
      <c r="D1037" s="108"/>
      <c r="E1037" s="259"/>
      <c r="F1037" s="262"/>
    </row>
    <row r="1038" spans="1:6" s="72" customFormat="1" ht="15">
      <c r="A1038" s="265"/>
      <c r="B1038" s="152"/>
      <c r="C1038" s="125">
        <v>0.9</v>
      </c>
      <c r="D1038" s="108"/>
      <c r="E1038" s="259"/>
      <c r="F1038" s="262"/>
    </row>
    <row r="1039" spans="1:6" s="72" customFormat="1" ht="15">
      <c r="A1039" s="265"/>
      <c r="B1039" s="152"/>
      <c r="C1039" s="125">
        <v>1</v>
      </c>
      <c r="D1039" s="108"/>
      <c r="E1039" s="259"/>
      <c r="F1039" s="262"/>
    </row>
    <row r="1040" spans="1:6" s="72" customFormat="1" ht="15">
      <c r="A1040" s="265"/>
      <c r="B1040" s="152"/>
      <c r="C1040" s="125">
        <v>2</v>
      </c>
      <c r="D1040" s="108"/>
      <c r="E1040" s="259"/>
      <c r="F1040" s="262"/>
    </row>
    <row r="1041" spans="1:6" s="72" customFormat="1" ht="15">
      <c r="A1041" s="265"/>
      <c r="B1041" s="152"/>
      <c r="C1041" s="125">
        <v>4</v>
      </c>
      <c r="D1041" s="108"/>
      <c r="E1041" s="259"/>
      <c r="F1041" s="262"/>
    </row>
    <row r="1042" spans="1:6" s="72" customFormat="1" ht="15">
      <c r="A1042" s="265"/>
      <c r="B1042" s="152"/>
      <c r="C1042" s="125">
        <v>6</v>
      </c>
      <c r="D1042" s="108"/>
      <c r="E1042" s="259"/>
      <c r="F1042" s="262"/>
    </row>
    <row r="1043" spans="1:6" s="72" customFormat="1" ht="15">
      <c r="A1043" s="265"/>
      <c r="B1043" s="152"/>
      <c r="C1043" s="125">
        <v>8</v>
      </c>
      <c r="D1043" s="108"/>
      <c r="E1043" s="259"/>
      <c r="F1043" s="262"/>
    </row>
    <row r="1044" spans="1:6" s="72" customFormat="1" ht="15">
      <c r="A1044" s="265"/>
      <c r="B1044" s="152"/>
      <c r="C1044" s="125">
        <v>10</v>
      </c>
      <c r="D1044" s="108"/>
      <c r="E1044" s="259"/>
      <c r="F1044" s="262"/>
    </row>
    <row r="1045" spans="1:6" s="72" customFormat="1" ht="15">
      <c r="A1045" s="265"/>
      <c r="B1045" s="152"/>
      <c r="C1045" s="125">
        <v>20</v>
      </c>
      <c r="D1045" s="108"/>
      <c r="E1045" s="259"/>
      <c r="F1045" s="262"/>
    </row>
    <row r="1046" spans="1:6" s="72" customFormat="1" ht="15">
      <c r="A1046" s="265"/>
      <c r="B1046" s="152"/>
      <c r="C1046" s="125">
        <v>30</v>
      </c>
      <c r="D1046" s="108"/>
      <c r="E1046" s="259"/>
      <c r="F1046" s="262"/>
    </row>
    <row r="1047" spans="1:6" s="72" customFormat="1" ht="15">
      <c r="A1047" s="265"/>
      <c r="B1047" s="152"/>
      <c r="C1047" s="125">
        <v>40</v>
      </c>
      <c r="D1047" s="108"/>
      <c r="E1047" s="259"/>
      <c r="F1047" s="262"/>
    </row>
    <row r="1048" spans="1:6" s="72" customFormat="1" ht="15">
      <c r="A1048" s="265"/>
      <c r="B1048" s="152"/>
      <c r="C1048" s="125">
        <v>50</v>
      </c>
      <c r="D1048" s="108"/>
      <c r="E1048" s="259"/>
      <c r="F1048" s="262"/>
    </row>
    <row r="1049" spans="1:6" s="72" customFormat="1" ht="15">
      <c r="A1049" s="265"/>
      <c r="B1049" s="152"/>
      <c r="C1049" s="125">
        <v>60</v>
      </c>
      <c r="D1049" s="108"/>
      <c r="E1049" s="259"/>
      <c r="F1049" s="262"/>
    </row>
    <row r="1050" spans="1:6" s="72" customFormat="1" ht="15">
      <c r="A1050" s="265"/>
      <c r="B1050" s="152"/>
      <c r="C1050" s="125">
        <v>70</v>
      </c>
      <c r="D1050" s="108"/>
      <c r="E1050" s="259"/>
      <c r="F1050" s="262"/>
    </row>
    <row r="1051" spans="1:6" s="72" customFormat="1" ht="15">
      <c r="A1051" s="265"/>
      <c r="B1051" s="152"/>
      <c r="C1051" s="125">
        <v>80</v>
      </c>
      <c r="D1051" s="108"/>
      <c r="E1051" s="259"/>
      <c r="F1051" s="262"/>
    </row>
    <row r="1052" spans="1:6" s="72" customFormat="1" ht="15">
      <c r="A1052" s="265"/>
      <c r="B1052" s="152"/>
      <c r="C1052" s="125">
        <v>90</v>
      </c>
      <c r="D1052" s="108"/>
      <c r="E1052" s="259"/>
      <c r="F1052" s="262"/>
    </row>
    <row r="1053" spans="1:6" s="72" customFormat="1" ht="15">
      <c r="A1053" s="265"/>
      <c r="B1053" s="152"/>
      <c r="C1053" s="125">
        <v>100</v>
      </c>
      <c r="D1053" s="108"/>
      <c r="E1053" s="260"/>
      <c r="F1053" s="262"/>
    </row>
    <row r="1054" spans="1:6" s="72" customFormat="1" ht="15" customHeight="1">
      <c r="A1054" s="265"/>
      <c r="B1054" s="152" t="s">
        <v>373</v>
      </c>
      <c r="C1054" s="125">
        <v>0.05</v>
      </c>
      <c r="D1054" s="108"/>
      <c r="E1054" s="258">
        <f>MAX(D1054:D1071)</f>
        <v>0</v>
      </c>
      <c r="F1054" s="262"/>
    </row>
    <row r="1055" spans="1:6" s="72" customFormat="1" ht="15">
      <c r="A1055" s="265"/>
      <c r="B1055" s="152"/>
      <c r="C1055" s="125">
        <v>0.1</v>
      </c>
      <c r="D1055" s="108"/>
      <c r="E1055" s="259"/>
      <c r="F1055" s="262"/>
    </row>
    <row r="1056" spans="1:6" s="72" customFormat="1" ht="15">
      <c r="A1056" s="265"/>
      <c r="B1056" s="152"/>
      <c r="C1056" s="125">
        <v>0.2</v>
      </c>
      <c r="D1056" s="108"/>
      <c r="E1056" s="259"/>
      <c r="F1056" s="262"/>
    </row>
    <row r="1057" spans="1:6" s="72" customFormat="1" ht="15">
      <c r="A1057" s="265"/>
      <c r="B1057" s="152"/>
      <c r="C1057" s="125">
        <v>0.3</v>
      </c>
      <c r="D1057" s="108"/>
      <c r="E1057" s="259"/>
      <c r="F1057" s="262"/>
    </row>
    <row r="1058" spans="1:6" s="72" customFormat="1" ht="15">
      <c r="A1058" s="265"/>
      <c r="B1058" s="152"/>
      <c r="C1058" s="125">
        <v>0.4</v>
      </c>
      <c r="D1058" s="108"/>
      <c r="E1058" s="259"/>
      <c r="F1058" s="262"/>
    </row>
    <row r="1059" spans="1:6" s="72" customFormat="1" ht="15">
      <c r="A1059" s="265"/>
      <c r="B1059" s="152"/>
      <c r="C1059" s="125">
        <v>0.5</v>
      </c>
      <c r="D1059" s="108"/>
      <c r="E1059" s="259"/>
      <c r="F1059" s="262"/>
    </row>
    <row r="1060" spans="1:6" s="72" customFormat="1" ht="15">
      <c r="A1060" s="265"/>
      <c r="B1060" s="152"/>
      <c r="C1060" s="125">
        <v>0.6</v>
      </c>
      <c r="D1060" s="108"/>
      <c r="E1060" s="259"/>
      <c r="F1060" s="262"/>
    </row>
    <row r="1061" spans="1:6" s="72" customFormat="1" ht="15">
      <c r="A1061" s="265"/>
      <c r="B1061" s="152"/>
      <c r="C1061" s="125">
        <v>0.7</v>
      </c>
      <c r="D1061" s="108"/>
      <c r="E1061" s="259"/>
      <c r="F1061" s="262"/>
    </row>
    <row r="1062" spans="1:6" s="72" customFormat="1" ht="15">
      <c r="A1062" s="265"/>
      <c r="B1062" s="152"/>
      <c r="C1062" s="125">
        <v>0.8</v>
      </c>
      <c r="D1062" s="108"/>
      <c r="E1062" s="259"/>
      <c r="F1062" s="262"/>
    </row>
    <row r="1063" spans="1:6" s="72" customFormat="1" ht="15">
      <c r="A1063" s="265"/>
      <c r="B1063" s="152"/>
      <c r="C1063" s="125">
        <v>0.9</v>
      </c>
      <c r="D1063" s="108"/>
      <c r="E1063" s="259"/>
      <c r="F1063" s="262"/>
    </row>
    <row r="1064" spans="1:6" s="72" customFormat="1" ht="15">
      <c r="A1064" s="265"/>
      <c r="B1064" s="152"/>
      <c r="C1064" s="125">
        <v>1</v>
      </c>
      <c r="D1064" s="108"/>
      <c r="E1064" s="259"/>
      <c r="F1064" s="262"/>
    </row>
    <row r="1065" spans="1:6" s="72" customFormat="1" ht="15">
      <c r="A1065" s="265"/>
      <c r="B1065" s="152"/>
      <c r="C1065" s="125">
        <v>2</v>
      </c>
      <c r="D1065" s="108"/>
      <c r="E1065" s="259"/>
      <c r="F1065" s="262"/>
    </row>
    <row r="1066" spans="1:6" s="72" customFormat="1" ht="15">
      <c r="A1066" s="265"/>
      <c r="B1066" s="152"/>
      <c r="C1066" s="125">
        <v>4</v>
      </c>
      <c r="D1066" s="108"/>
      <c r="E1066" s="259"/>
      <c r="F1066" s="262"/>
    </row>
    <row r="1067" spans="1:6" s="72" customFormat="1" ht="15">
      <c r="A1067" s="265"/>
      <c r="B1067" s="152"/>
      <c r="C1067" s="125">
        <v>6</v>
      </c>
      <c r="D1067" s="108"/>
      <c r="E1067" s="259"/>
      <c r="F1067" s="262"/>
    </row>
    <row r="1068" spans="1:6" s="72" customFormat="1" ht="15">
      <c r="A1068" s="265"/>
      <c r="B1068" s="152"/>
      <c r="C1068" s="125">
        <v>8</v>
      </c>
      <c r="D1068" s="108"/>
      <c r="E1068" s="259"/>
      <c r="F1068" s="262"/>
    </row>
    <row r="1069" spans="1:6" s="72" customFormat="1" ht="15">
      <c r="A1069" s="265"/>
      <c r="B1069" s="152"/>
      <c r="C1069" s="125">
        <v>10</v>
      </c>
      <c r="D1069" s="108"/>
      <c r="E1069" s="259"/>
      <c r="F1069" s="262"/>
    </row>
    <row r="1070" spans="1:6" s="72" customFormat="1" ht="15">
      <c r="A1070" s="265"/>
      <c r="B1070" s="152"/>
      <c r="C1070" s="125">
        <v>20</v>
      </c>
      <c r="D1070" s="108"/>
      <c r="E1070" s="259"/>
      <c r="F1070" s="262"/>
    </row>
    <row r="1071" spans="1:6" s="72" customFormat="1" ht="15">
      <c r="A1071" s="265"/>
      <c r="B1071" s="152"/>
      <c r="C1071" s="125">
        <v>30</v>
      </c>
      <c r="D1071" s="108"/>
      <c r="E1071" s="260"/>
      <c r="F1071" s="262"/>
    </row>
    <row r="1072" spans="1:6" s="72" customFormat="1" ht="15">
      <c r="A1072" s="265"/>
      <c r="B1072" s="152" t="s">
        <v>374</v>
      </c>
      <c r="C1072" s="125">
        <v>1</v>
      </c>
      <c r="D1072" s="108"/>
      <c r="E1072" s="258">
        <f>MAX(D1072:D1096)</f>
        <v>0</v>
      </c>
      <c r="F1072" s="262"/>
    </row>
    <row r="1073" spans="1:6" s="72" customFormat="1" ht="15">
      <c r="A1073" s="265"/>
      <c r="B1073" s="152"/>
      <c r="C1073" s="125">
        <v>2</v>
      </c>
      <c r="D1073" s="108"/>
      <c r="E1073" s="259"/>
      <c r="F1073" s="262"/>
    </row>
    <row r="1074" spans="1:6" s="72" customFormat="1" ht="15">
      <c r="A1074" s="265"/>
      <c r="B1074" s="152"/>
      <c r="C1074" s="125">
        <v>3</v>
      </c>
      <c r="D1074" s="108"/>
      <c r="E1074" s="259"/>
      <c r="F1074" s="262"/>
    </row>
    <row r="1075" spans="1:6" s="72" customFormat="1" ht="15">
      <c r="A1075" s="265"/>
      <c r="B1075" s="152"/>
      <c r="C1075" s="125">
        <v>4</v>
      </c>
      <c r="D1075" s="108"/>
      <c r="E1075" s="259"/>
      <c r="F1075" s="262"/>
    </row>
    <row r="1076" spans="1:6" s="72" customFormat="1" ht="15">
      <c r="A1076" s="265"/>
      <c r="B1076" s="152"/>
      <c r="C1076" s="125">
        <v>5</v>
      </c>
      <c r="D1076" s="108"/>
      <c r="E1076" s="259"/>
      <c r="F1076" s="262"/>
    </row>
    <row r="1077" spans="1:6" s="72" customFormat="1" ht="15">
      <c r="A1077" s="265"/>
      <c r="B1077" s="152"/>
      <c r="C1077" s="125">
        <v>6</v>
      </c>
      <c r="D1077" s="108"/>
      <c r="E1077" s="259"/>
      <c r="F1077" s="262"/>
    </row>
    <row r="1078" spans="1:6" s="72" customFormat="1" ht="15">
      <c r="A1078" s="265"/>
      <c r="B1078" s="152"/>
      <c r="C1078" s="125">
        <v>7</v>
      </c>
      <c r="D1078" s="108"/>
      <c r="E1078" s="259"/>
      <c r="F1078" s="262"/>
    </row>
    <row r="1079" spans="1:6" s="72" customFormat="1" ht="15">
      <c r="A1079" s="265"/>
      <c r="B1079" s="152"/>
      <c r="C1079" s="125">
        <v>8</v>
      </c>
      <c r="D1079" s="108"/>
      <c r="E1079" s="259"/>
      <c r="F1079" s="262"/>
    </row>
    <row r="1080" spans="1:6" s="72" customFormat="1" ht="15">
      <c r="A1080" s="265"/>
      <c r="B1080" s="152"/>
      <c r="C1080" s="125">
        <v>9</v>
      </c>
      <c r="D1080" s="108"/>
      <c r="E1080" s="259"/>
      <c r="F1080" s="262"/>
    </row>
    <row r="1081" spans="1:6" s="72" customFormat="1" ht="15">
      <c r="A1081" s="265"/>
      <c r="B1081" s="152"/>
      <c r="C1081" s="125">
        <v>10</v>
      </c>
      <c r="D1081" s="108"/>
      <c r="E1081" s="259"/>
      <c r="F1081" s="262"/>
    </row>
    <row r="1082" spans="1:6" s="72" customFormat="1" ht="15">
      <c r="A1082" s="265"/>
      <c r="B1082" s="152"/>
      <c r="C1082" s="125">
        <v>15</v>
      </c>
      <c r="D1082" s="108"/>
      <c r="E1082" s="259"/>
      <c r="F1082" s="262"/>
    </row>
    <row r="1083" spans="1:6" s="72" customFormat="1" ht="15">
      <c r="A1083" s="265"/>
      <c r="B1083" s="152"/>
      <c r="C1083" s="125">
        <v>20</v>
      </c>
      <c r="D1083" s="108"/>
      <c r="E1083" s="259"/>
      <c r="F1083" s="262"/>
    </row>
    <row r="1084" spans="1:6" s="72" customFormat="1" ht="15">
      <c r="A1084" s="265"/>
      <c r="B1084" s="152"/>
      <c r="C1084" s="125">
        <v>30</v>
      </c>
      <c r="D1084" s="108"/>
      <c r="E1084" s="259"/>
      <c r="F1084" s="262"/>
    </row>
    <row r="1085" spans="1:6" s="72" customFormat="1" ht="15">
      <c r="A1085" s="265"/>
      <c r="B1085" s="152"/>
      <c r="C1085" s="125">
        <v>40</v>
      </c>
      <c r="D1085" s="108"/>
      <c r="E1085" s="259"/>
      <c r="F1085" s="262"/>
    </row>
    <row r="1086" spans="1:6" s="72" customFormat="1" ht="15">
      <c r="A1086" s="265"/>
      <c r="B1086" s="152"/>
      <c r="C1086" s="125">
        <v>50</v>
      </c>
      <c r="D1086" s="108"/>
      <c r="E1086" s="259"/>
      <c r="F1086" s="262"/>
    </row>
    <row r="1087" spans="1:6" s="72" customFormat="1" ht="15">
      <c r="A1087" s="265"/>
      <c r="B1087" s="152"/>
      <c r="C1087" s="125">
        <v>60</v>
      </c>
      <c r="D1087" s="108"/>
      <c r="E1087" s="259"/>
      <c r="F1087" s="262"/>
    </row>
    <row r="1088" spans="1:6" s="72" customFormat="1" ht="15">
      <c r="A1088" s="265"/>
      <c r="B1088" s="152"/>
      <c r="C1088" s="125">
        <v>70</v>
      </c>
      <c r="D1088" s="108"/>
      <c r="E1088" s="259"/>
      <c r="F1088" s="262"/>
    </row>
    <row r="1089" spans="1:6" s="72" customFormat="1" ht="15">
      <c r="A1089" s="265"/>
      <c r="B1089" s="152"/>
      <c r="C1089" s="125">
        <v>80</v>
      </c>
      <c r="D1089" s="108"/>
      <c r="E1089" s="259"/>
      <c r="F1089" s="262"/>
    </row>
    <row r="1090" spans="1:6" s="72" customFormat="1" ht="15">
      <c r="A1090" s="265"/>
      <c r="B1090" s="152"/>
      <c r="C1090" s="125">
        <v>90</v>
      </c>
      <c r="D1090" s="108"/>
      <c r="E1090" s="259"/>
      <c r="F1090" s="262"/>
    </row>
    <row r="1091" spans="1:6" s="72" customFormat="1" ht="15">
      <c r="A1091" s="265"/>
      <c r="B1091" s="152"/>
      <c r="C1091" s="125">
        <v>100</v>
      </c>
      <c r="D1091" s="108"/>
      <c r="E1091" s="259"/>
      <c r="F1091" s="262"/>
    </row>
    <row r="1092" spans="1:6" s="72" customFormat="1" ht="15">
      <c r="A1092" s="265"/>
      <c r="B1092" s="152"/>
      <c r="C1092" s="125">
        <v>110</v>
      </c>
      <c r="D1092" s="108"/>
      <c r="E1092" s="259"/>
      <c r="F1092" s="262"/>
    </row>
    <row r="1093" spans="1:6" s="72" customFormat="1" ht="15">
      <c r="A1093" s="265"/>
      <c r="B1093" s="152"/>
      <c r="C1093" s="125">
        <v>120</v>
      </c>
      <c r="D1093" s="108"/>
      <c r="E1093" s="259"/>
      <c r="F1093" s="262"/>
    </row>
    <row r="1094" spans="1:6" s="72" customFormat="1" ht="15">
      <c r="A1094" s="265"/>
      <c r="B1094" s="152"/>
      <c r="C1094" s="125">
        <v>130</v>
      </c>
      <c r="D1094" s="108"/>
      <c r="E1094" s="259"/>
      <c r="F1094" s="262"/>
    </row>
    <row r="1095" spans="1:6" s="72" customFormat="1" ht="15">
      <c r="A1095" s="265"/>
      <c r="B1095" s="152"/>
      <c r="C1095" s="125">
        <v>140</v>
      </c>
      <c r="D1095" s="108"/>
      <c r="E1095" s="259"/>
      <c r="F1095" s="262"/>
    </row>
    <row r="1096" spans="1:6" s="72" customFormat="1" ht="15">
      <c r="A1096" s="265"/>
      <c r="B1096" s="152"/>
      <c r="C1096" s="125">
        <v>150</v>
      </c>
      <c r="D1096" s="108"/>
      <c r="E1096" s="260"/>
      <c r="F1096" s="263"/>
    </row>
    <row r="1097" spans="1:6" s="72" customFormat="1" ht="30" customHeight="1">
      <c r="A1097" s="265" t="s">
        <v>379</v>
      </c>
      <c r="B1097" s="226" t="s">
        <v>617</v>
      </c>
      <c r="C1097" s="226"/>
      <c r="D1097" s="108"/>
      <c r="E1097" s="118"/>
      <c r="F1097" s="35">
        <f>(2*D1097+SUM(E1098:E1188))/2</f>
        <v>0</v>
      </c>
    </row>
    <row r="1098" spans="1:6" s="72" customFormat="1" ht="15">
      <c r="A1098" s="265"/>
      <c r="B1098" s="162" t="s">
        <v>595</v>
      </c>
      <c r="C1098" s="163"/>
      <c r="D1098" s="163"/>
      <c r="E1098" s="163"/>
      <c r="F1098" s="164"/>
    </row>
    <row r="1099" spans="1:6" s="72" customFormat="1" ht="15" customHeight="1">
      <c r="A1099" s="265"/>
      <c r="B1099" s="152" t="s">
        <v>371</v>
      </c>
      <c r="C1099" s="124">
        <v>1</v>
      </c>
      <c r="D1099" s="108"/>
      <c r="E1099" s="258">
        <f>MAX(D1099:D1121)</f>
        <v>0</v>
      </c>
      <c r="F1099" s="261"/>
    </row>
    <row r="1100" spans="1:6" s="72" customFormat="1" ht="15">
      <c r="A1100" s="265"/>
      <c r="B1100" s="152"/>
      <c r="C1100" s="124">
        <v>2</v>
      </c>
      <c r="D1100" s="108"/>
      <c r="E1100" s="259"/>
      <c r="F1100" s="262"/>
    </row>
    <row r="1101" spans="1:6" s="72" customFormat="1" ht="15">
      <c r="A1101" s="265"/>
      <c r="B1101" s="152"/>
      <c r="C1101" s="124">
        <v>3</v>
      </c>
      <c r="D1101" s="108"/>
      <c r="E1101" s="259"/>
      <c r="F1101" s="262"/>
    </row>
    <row r="1102" spans="1:6" s="72" customFormat="1" ht="15">
      <c r="A1102" s="265"/>
      <c r="B1102" s="152"/>
      <c r="C1102" s="124">
        <v>4</v>
      </c>
      <c r="D1102" s="108"/>
      <c r="E1102" s="259"/>
      <c r="F1102" s="262"/>
    </row>
    <row r="1103" spans="1:6" s="72" customFormat="1" ht="15">
      <c r="A1103" s="265"/>
      <c r="B1103" s="152"/>
      <c r="C1103" s="124">
        <v>5</v>
      </c>
      <c r="D1103" s="108"/>
      <c r="E1103" s="259"/>
      <c r="F1103" s="262"/>
    </row>
    <row r="1104" spans="1:6" s="72" customFormat="1" ht="15">
      <c r="A1104" s="265"/>
      <c r="B1104" s="152"/>
      <c r="C1104" s="124">
        <v>10</v>
      </c>
      <c r="D1104" s="108"/>
      <c r="E1104" s="259"/>
      <c r="F1104" s="262"/>
    </row>
    <row r="1105" spans="1:6" s="72" customFormat="1" ht="15">
      <c r="A1105" s="265"/>
      <c r="B1105" s="152"/>
      <c r="C1105" s="124">
        <v>20</v>
      </c>
      <c r="D1105" s="108"/>
      <c r="E1105" s="259"/>
      <c r="F1105" s="262"/>
    </row>
    <row r="1106" spans="1:6" s="72" customFormat="1" ht="15">
      <c r="A1106" s="265"/>
      <c r="B1106" s="152"/>
      <c r="C1106" s="124">
        <v>30</v>
      </c>
      <c r="D1106" s="108"/>
      <c r="E1106" s="259"/>
      <c r="F1106" s="262"/>
    </row>
    <row r="1107" spans="1:6" s="72" customFormat="1" ht="15">
      <c r="A1107" s="265"/>
      <c r="B1107" s="152"/>
      <c r="C1107" s="124">
        <v>40</v>
      </c>
      <c r="D1107" s="108"/>
      <c r="E1107" s="259"/>
      <c r="F1107" s="262"/>
    </row>
    <row r="1108" spans="1:6" s="72" customFormat="1" ht="15">
      <c r="A1108" s="265"/>
      <c r="B1108" s="152"/>
      <c r="C1108" s="124">
        <v>50</v>
      </c>
      <c r="D1108" s="108"/>
      <c r="E1108" s="259"/>
      <c r="F1108" s="262"/>
    </row>
    <row r="1109" spans="1:6" s="72" customFormat="1" ht="15">
      <c r="A1109" s="265"/>
      <c r="B1109" s="152"/>
      <c r="C1109" s="124">
        <v>60</v>
      </c>
      <c r="D1109" s="108"/>
      <c r="E1109" s="259"/>
      <c r="F1109" s="262"/>
    </row>
    <row r="1110" spans="1:6" s="72" customFormat="1" ht="15">
      <c r="A1110" s="265"/>
      <c r="B1110" s="152"/>
      <c r="C1110" s="124">
        <v>70</v>
      </c>
      <c r="D1110" s="108"/>
      <c r="E1110" s="259"/>
      <c r="F1110" s="262"/>
    </row>
    <row r="1111" spans="1:6" s="72" customFormat="1" ht="15">
      <c r="A1111" s="265"/>
      <c r="B1111" s="152"/>
      <c r="C1111" s="124">
        <v>80</v>
      </c>
      <c r="D1111" s="108"/>
      <c r="E1111" s="259"/>
      <c r="F1111" s="262"/>
    </row>
    <row r="1112" spans="1:6" s="72" customFormat="1" ht="15">
      <c r="A1112" s="265"/>
      <c r="B1112" s="152"/>
      <c r="C1112" s="124">
        <v>90</v>
      </c>
      <c r="D1112" s="108"/>
      <c r="E1112" s="259"/>
      <c r="F1112" s="262"/>
    </row>
    <row r="1113" spans="1:6" s="72" customFormat="1" ht="15">
      <c r="A1113" s="265"/>
      <c r="B1113" s="152"/>
      <c r="C1113" s="124">
        <v>100</v>
      </c>
      <c r="D1113" s="108"/>
      <c r="E1113" s="259"/>
      <c r="F1113" s="262"/>
    </row>
    <row r="1114" spans="1:6" s="72" customFormat="1" ht="15">
      <c r="A1114" s="265"/>
      <c r="B1114" s="152"/>
      <c r="C1114" s="124">
        <v>125</v>
      </c>
      <c r="D1114" s="108"/>
      <c r="E1114" s="259"/>
      <c r="F1114" s="262"/>
    </row>
    <row r="1115" spans="1:6" s="72" customFormat="1" ht="15">
      <c r="A1115" s="265"/>
      <c r="B1115" s="152"/>
      <c r="C1115" s="124">
        <v>150</v>
      </c>
      <c r="D1115" s="108"/>
      <c r="E1115" s="259"/>
      <c r="F1115" s="262"/>
    </row>
    <row r="1116" spans="1:6" s="72" customFormat="1" ht="15">
      <c r="A1116" s="265"/>
      <c r="B1116" s="152"/>
      <c r="C1116" s="124">
        <v>175</v>
      </c>
      <c r="D1116" s="108"/>
      <c r="E1116" s="259"/>
      <c r="F1116" s="262"/>
    </row>
    <row r="1117" spans="1:6" s="72" customFormat="1" ht="15">
      <c r="A1117" s="265"/>
      <c r="B1117" s="152"/>
      <c r="C1117" s="125">
        <v>200</v>
      </c>
      <c r="D1117" s="108"/>
      <c r="E1117" s="259"/>
      <c r="F1117" s="262"/>
    </row>
    <row r="1118" spans="1:6" s="72" customFormat="1" ht="15">
      <c r="A1118" s="265"/>
      <c r="B1118" s="152"/>
      <c r="C1118" s="125">
        <v>225</v>
      </c>
      <c r="D1118" s="108"/>
      <c r="E1118" s="259"/>
      <c r="F1118" s="262"/>
    </row>
    <row r="1119" spans="1:6" s="72" customFormat="1" ht="15">
      <c r="A1119" s="265"/>
      <c r="B1119" s="152"/>
      <c r="C1119" s="125">
        <v>250</v>
      </c>
      <c r="D1119" s="108"/>
      <c r="E1119" s="259"/>
      <c r="F1119" s="262"/>
    </row>
    <row r="1120" spans="1:6" s="72" customFormat="1" ht="15">
      <c r="A1120" s="265"/>
      <c r="B1120" s="152"/>
      <c r="C1120" s="125">
        <v>275</v>
      </c>
      <c r="D1120" s="108"/>
      <c r="E1120" s="259"/>
      <c r="F1120" s="262"/>
    </row>
    <row r="1121" spans="1:6" s="72" customFormat="1" ht="15">
      <c r="A1121" s="265"/>
      <c r="B1121" s="152"/>
      <c r="C1121" s="125">
        <v>300</v>
      </c>
      <c r="D1121" s="108"/>
      <c r="E1121" s="260"/>
      <c r="F1121" s="262"/>
    </row>
    <row r="1122" spans="1:6" s="72" customFormat="1" ht="15" customHeight="1">
      <c r="A1122" s="265"/>
      <c r="B1122" s="152" t="s">
        <v>372</v>
      </c>
      <c r="C1122" s="125">
        <v>0.1</v>
      </c>
      <c r="D1122" s="108"/>
      <c r="E1122" s="258">
        <f>MAX(D1122:D1145)</f>
        <v>0</v>
      </c>
      <c r="F1122" s="262"/>
    </row>
    <row r="1123" spans="1:6" s="72" customFormat="1" ht="15">
      <c r="A1123" s="265"/>
      <c r="B1123" s="152"/>
      <c r="C1123" s="125">
        <v>0.2</v>
      </c>
      <c r="D1123" s="108"/>
      <c r="E1123" s="259"/>
      <c r="F1123" s="262"/>
    </row>
    <row r="1124" spans="1:6" s="72" customFormat="1" ht="15">
      <c r="A1124" s="265"/>
      <c r="B1124" s="152"/>
      <c r="C1124" s="125">
        <v>0.3</v>
      </c>
      <c r="D1124" s="108"/>
      <c r="E1124" s="259"/>
      <c r="F1124" s="262"/>
    </row>
    <row r="1125" spans="1:6" s="72" customFormat="1" ht="15">
      <c r="A1125" s="265"/>
      <c r="B1125" s="152"/>
      <c r="C1125" s="125">
        <v>0.4</v>
      </c>
      <c r="D1125" s="108"/>
      <c r="E1125" s="259"/>
      <c r="F1125" s="262"/>
    </row>
    <row r="1126" spans="1:6" s="72" customFormat="1" ht="15">
      <c r="A1126" s="265"/>
      <c r="B1126" s="152"/>
      <c r="C1126" s="125">
        <v>0.5</v>
      </c>
      <c r="D1126" s="108"/>
      <c r="E1126" s="259"/>
      <c r="F1126" s="262"/>
    </row>
    <row r="1127" spans="1:6" s="72" customFormat="1" ht="15">
      <c r="A1127" s="265"/>
      <c r="B1127" s="152"/>
      <c r="C1127" s="125">
        <v>0.6</v>
      </c>
      <c r="D1127" s="108"/>
      <c r="E1127" s="259"/>
      <c r="F1127" s="262"/>
    </row>
    <row r="1128" spans="1:6" s="72" customFormat="1" ht="15">
      <c r="A1128" s="265"/>
      <c r="B1128" s="152"/>
      <c r="C1128" s="125">
        <v>0.7</v>
      </c>
      <c r="D1128" s="108"/>
      <c r="E1128" s="259"/>
      <c r="F1128" s="262"/>
    </row>
    <row r="1129" spans="1:6" s="72" customFormat="1" ht="15">
      <c r="A1129" s="265"/>
      <c r="B1129" s="152"/>
      <c r="C1129" s="125">
        <v>0.8</v>
      </c>
      <c r="D1129" s="108"/>
      <c r="E1129" s="259"/>
      <c r="F1129" s="262"/>
    </row>
    <row r="1130" spans="1:6" s="72" customFormat="1" ht="15">
      <c r="A1130" s="265"/>
      <c r="B1130" s="152"/>
      <c r="C1130" s="125">
        <v>0.9</v>
      </c>
      <c r="D1130" s="108"/>
      <c r="E1130" s="259"/>
      <c r="F1130" s="262"/>
    </row>
    <row r="1131" spans="1:6" s="72" customFormat="1" ht="15">
      <c r="A1131" s="265"/>
      <c r="B1131" s="152"/>
      <c r="C1131" s="125">
        <v>1</v>
      </c>
      <c r="D1131" s="108"/>
      <c r="E1131" s="259"/>
      <c r="F1131" s="262"/>
    </row>
    <row r="1132" spans="1:6" s="72" customFormat="1" ht="15">
      <c r="A1132" s="265"/>
      <c r="B1132" s="152"/>
      <c r="C1132" s="125">
        <v>2</v>
      </c>
      <c r="D1132" s="108"/>
      <c r="E1132" s="259"/>
      <c r="F1132" s="262"/>
    </row>
    <row r="1133" spans="1:6" s="72" customFormat="1" ht="15">
      <c r="A1133" s="265"/>
      <c r="B1133" s="152"/>
      <c r="C1133" s="125">
        <v>4</v>
      </c>
      <c r="D1133" s="108"/>
      <c r="E1133" s="259"/>
      <c r="F1133" s="262"/>
    </row>
    <row r="1134" spans="1:6" s="72" customFormat="1" ht="15">
      <c r="A1134" s="265"/>
      <c r="B1134" s="152"/>
      <c r="C1134" s="125">
        <v>6</v>
      </c>
      <c r="D1134" s="108"/>
      <c r="E1134" s="259"/>
      <c r="F1134" s="262"/>
    </row>
    <row r="1135" spans="1:6" s="72" customFormat="1" ht="15">
      <c r="A1135" s="265"/>
      <c r="B1135" s="152"/>
      <c r="C1135" s="125">
        <v>8</v>
      </c>
      <c r="D1135" s="108"/>
      <c r="E1135" s="259"/>
      <c r="F1135" s="262"/>
    </row>
    <row r="1136" spans="1:6" s="72" customFormat="1" ht="15">
      <c r="A1136" s="265"/>
      <c r="B1136" s="152"/>
      <c r="C1136" s="125">
        <v>10</v>
      </c>
      <c r="D1136" s="108"/>
      <c r="E1136" s="259"/>
      <c r="F1136" s="262"/>
    </row>
    <row r="1137" spans="1:6" s="72" customFormat="1" ht="15">
      <c r="A1137" s="265"/>
      <c r="B1137" s="152"/>
      <c r="C1137" s="125">
        <v>20</v>
      </c>
      <c r="D1137" s="108"/>
      <c r="E1137" s="259"/>
      <c r="F1137" s="262"/>
    </row>
    <row r="1138" spans="1:6" s="72" customFormat="1" ht="15">
      <c r="A1138" s="265"/>
      <c r="B1138" s="152"/>
      <c r="C1138" s="125">
        <v>30</v>
      </c>
      <c r="D1138" s="108"/>
      <c r="E1138" s="259"/>
      <c r="F1138" s="262"/>
    </row>
    <row r="1139" spans="1:6" s="72" customFormat="1" ht="15">
      <c r="A1139" s="265"/>
      <c r="B1139" s="152"/>
      <c r="C1139" s="125">
        <v>40</v>
      </c>
      <c r="D1139" s="108"/>
      <c r="E1139" s="259"/>
      <c r="F1139" s="262"/>
    </row>
    <row r="1140" spans="1:6" s="72" customFormat="1" ht="15">
      <c r="A1140" s="265"/>
      <c r="B1140" s="152"/>
      <c r="C1140" s="125">
        <v>50</v>
      </c>
      <c r="D1140" s="108"/>
      <c r="E1140" s="259"/>
      <c r="F1140" s="262"/>
    </row>
    <row r="1141" spans="1:6" s="72" customFormat="1" ht="15">
      <c r="A1141" s="265"/>
      <c r="B1141" s="152"/>
      <c r="C1141" s="125">
        <v>60</v>
      </c>
      <c r="D1141" s="108"/>
      <c r="E1141" s="259"/>
      <c r="F1141" s="262"/>
    </row>
    <row r="1142" spans="1:6" s="72" customFormat="1" ht="15">
      <c r="A1142" s="265"/>
      <c r="B1142" s="152"/>
      <c r="C1142" s="125">
        <v>70</v>
      </c>
      <c r="D1142" s="108"/>
      <c r="E1142" s="259"/>
      <c r="F1142" s="262"/>
    </row>
    <row r="1143" spans="1:6" s="72" customFormat="1" ht="15">
      <c r="A1143" s="265"/>
      <c r="B1143" s="152"/>
      <c r="C1143" s="125">
        <v>80</v>
      </c>
      <c r="D1143" s="108"/>
      <c r="E1143" s="259"/>
      <c r="F1143" s="262"/>
    </row>
    <row r="1144" spans="1:6" s="72" customFormat="1" ht="15">
      <c r="A1144" s="265"/>
      <c r="B1144" s="152"/>
      <c r="C1144" s="125">
        <v>90</v>
      </c>
      <c r="D1144" s="108"/>
      <c r="E1144" s="259"/>
      <c r="F1144" s="262"/>
    </row>
    <row r="1145" spans="1:6" s="72" customFormat="1" ht="15">
      <c r="A1145" s="265"/>
      <c r="B1145" s="152"/>
      <c r="C1145" s="125">
        <v>100</v>
      </c>
      <c r="D1145" s="108"/>
      <c r="E1145" s="260"/>
      <c r="F1145" s="262"/>
    </row>
    <row r="1146" spans="1:6" s="72" customFormat="1" ht="15" customHeight="1">
      <c r="A1146" s="265"/>
      <c r="B1146" s="152" t="s">
        <v>373</v>
      </c>
      <c r="C1146" s="125">
        <v>0.05</v>
      </c>
      <c r="D1146" s="108"/>
      <c r="E1146" s="258">
        <f>MAX(D1146:D1163)</f>
        <v>0</v>
      </c>
      <c r="F1146" s="262"/>
    </row>
    <row r="1147" spans="1:6" s="72" customFormat="1" ht="15">
      <c r="A1147" s="265"/>
      <c r="B1147" s="152"/>
      <c r="C1147" s="125">
        <v>0.1</v>
      </c>
      <c r="D1147" s="108"/>
      <c r="E1147" s="259"/>
      <c r="F1147" s="262"/>
    </row>
    <row r="1148" spans="1:6" s="72" customFormat="1" ht="15">
      <c r="A1148" s="265"/>
      <c r="B1148" s="152"/>
      <c r="C1148" s="125">
        <v>0.2</v>
      </c>
      <c r="D1148" s="108"/>
      <c r="E1148" s="259"/>
      <c r="F1148" s="262"/>
    </row>
    <row r="1149" spans="1:6" s="72" customFormat="1" ht="15">
      <c r="A1149" s="265"/>
      <c r="B1149" s="152"/>
      <c r="C1149" s="125">
        <v>0.3</v>
      </c>
      <c r="D1149" s="108"/>
      <c r="E1149" s="259"/>
      <c r="F1149" s="262"/>
    </row>
    <row r="1150" spans="1:6" s="72" customFormat="1" ht="15">
      <c r="A1150" s="265"/>
      <c r="B1150" s="152"/>
      <c r="C1150" s="125">
        <v>0.4</v>
      </c>
      <c r="D1150" s="108"/>
      <c r="E1150" s="259"/>
      <c r="F1150" s="262"/>
    </row>
    <row r="1151" spans="1:6" s="72" customFormat="1" ht="15">
      <c r="A1151" s="265"/>
      <c r="B1151" s="152"/>
      <c r="C1151" s="125">
        <v>0.5</v>
      </c>
      <c r="D1151" s="108"/>
      <c r="E1151" s="259"/>
      <c r="F1151" s="262"/>
    </row>
    <row r="1152" spans="1:6" s="72" customFormat="1" ht="15">
      <c r="A1152" s="265"/>
      <c r="B1152" s="152"/>
      <c r="C1152" s="125">
        <v>0.6</v>
      </c>
      <c r="D1152" s="108"/>
      <c r="E1152" s="259"/>
      <c r="F1152" s="262"/>
    </row>
    <row r="1153" spans="1:6" s="72" customFormat="1" ht="15">
      <c r="A1153" s="265"/>
      <c r="B1153" s="152"/>
      <c r="C1153" s="125">
        <v>0.7</v>
      </c>
      <c r="D1153" s="108"/>
      <c r="E1153" s="259"/>
      <c r="F1153" s="262"/>
    </row>
    <row r="1154" spans="1:6" s="72" customFormat="1" ht="15">
      <c r="A1154" s="265"/>
      <c r="B1154" s="152"/>
      <c r="C1154" s="125">
        <v>0.8</v>
      </c>
      <c r="D1154" s="108"/>
      <c r="E1154" s="259"/>
      <c r="F1154" s="262"/>
    </row>
    <row r="1155" spans="1:6" s="72" customFormat="1" ht="15">
      <c r="A1155" s="265"/>
      <c r="B1155" s="152"/>
      <c r="C1155" s="125">
        <v>0.9</v>
      </c>
      <c r="D1155" s="108"/>
      <c r="E1155" s="259"/>
      <c r="F1155" s="262"/>
    </row>
    <row r="1156" spans="1:6" s="72" customFormat="1" ht="15">
      <c r="A1156" s="265"/>
      <c r="B1156" s="152"/>
      <c r="C1156" s="125">
        <v>1</v>
      </c>
      <c r="D1156" s="108"/>
      <c r="E1156" s="259"/>
      <c r="F1156" s="262"/>
    </row>
    <row r="1157" spans="1:6" s="72" customFormat="1" ht="15">
      <c r="A1157" s="265"/>
      <c r="B1157" s="152"/>
      <c r="C1157" s="125">
        <v>2</v>
      </c>
      <c r="D1157" s="108"/>
      <c r="E1157" s="259"/>
      <c r="F1157" s="262"/>
    </row>
    <row r="1158" spans="1:6" s="72" customFormat="1" ht="15">
      <c r="A1158" s="265"/>
      <c r="B1158" s="152"/>
      <c r="C1158" s="125">
        <v>4</v>
      </c>
      <c r="D1158" s="108"/>
      <c r="E1158" s="259"/>
      <c r="F1158" s="262"/>
    </row>
    <row r="1159" spans="1:6" s="72" customFormat="1" ht="15">
      <c r="A1159" s="265"/>
      <c r="B1159" s="152"/>
      <c r="C1159" s="125">
        <v>6</v>
      </c>
      <c r="D1159" s="108"/>
      <c r="E1159" s="259"/>
      <c r="F1159" s="262"/>
    </row>
    <row r="1160" spans="1:6" s="72" customFormat="1" ht="15">
      <c r="A1160" s="265"/>
      <c r="B1160" s="152"/>
      <c r="C1160" s="125">
        <v>8</v>
      </c>
      <c r="D1160" s="108"/>
      <c r="E1160" s="259"/>
      <c r="F1160" s="262"/>
    </row>
    <row r="1161" spans="1:6" s="72" customFormat="1" ht="15">
      <c r="A1161" s="265"/>
      <c r="B1161" s="152"/>
      <c r="C1161" s="125">
        <v>10</v>
      </c>
      <c r="D1161" s="108"/>
      <c r="E1161" s="259"/>
      <c r="F1161" s="262"/>
    </row>
    <row r="1162" spans="1:6" s="72" customFormat="1" ht="15">
      <c r="A1162" s="265"/>
      <c r="B1162" s="152"/>
      <c r="C1162" s="125">
        <v>20</v>
      </c>
      <c r="D1162" s="108"/>
      <c r="E1162" s="259"/>
      <c r="F1162" s="262"/>
    </row>
    <row r="1163" spans="1:6" s="72" customFormat="1" ht="15">
      <c r="A1163" s="265"/>
      <c r="B1163" s="152"/>
      <c r="C1163" s="125">
        <v>30</v>
      </c>
      <c r="D1163" s="108"/>
      <c r="E1163" s="260"/>
      <c r="F1163" s="262"/>
    </row>
    <row r="1164" spans="1:6" s="72" customFormat="1" ht="15">
      <c r="A1164" s="265"/>
      <c r="B1164" s="152" t="s">
        <v>374</v>
      </c>
      <c r="C1164" s="125">
        <v>1</v>
      </c>
      <c r="D1164" s="108"/>
      <c r="E1164" s="258">
        <f>MAX(D1164:D1188)</f>
        <v>0</v>
      </c>
      <c r="F1164" s="262"/>
    </row>
    <row r="1165" spans="1:6" s="72" customFormat="1" ht="15">
      <c r="A1165" s="265"/>
      <c r="B1165" s="152"/>
      <c r="C1165" s="125">
        <v>2</v>
      </c>
      <c r="D1165" s="108"/>
      <c r="E1165" s="259"/>
      <c r="F1165" s="262"/>
    </row>
    <row r="1166" spans="1:6" s="72" customFormat="1" ht="15">
      <c r="A1166" s="265"/>
      <c r="B1166" s="152"/>
      <c r="C1166" s="125">
        <v>3</v>
      </c>
      <c r="D1166" s="108"/>
      <c r="E1166" s="259"/>
      <c r="F1166" s="262"/>
    </row>
    <row r="1167" spans="1:6" s="72" customFormat="1" ht="15">
      <c r="A1167" s="265"/>
      <c r="B1167" s="152"/>
      <c r="C1167" s="125">
        <v>4</v>
      </c>
      <c r="D1167" s="108"/>
      <c r="E1167" s="259"/>
      <c r="F1167" s="262"/>
    </row>
    <row r="1168" spans="1:6" s="72" customFormat="1" ht="15">
      <c r="A1168" s="265"/>
      <c r="B1168" s="152"/>
      <c r="C1168" s="125">
        <v>5</v>
      </c>
      <c r="D1168" s="108"/>
      <c r="E1168" s="259"/>
      <c r="F1168" s="262"/>
    </row>
    <row r="1169" spans="1:6" s="72" customFormat="1" ht="15">
      <c r="A1169" s="265"/>
      <c r="B1169" s="152"/>
      <c r="C1169" s="125">
        <v>6</v>
      </c>
      <c r="D1169" s="108"/>
      <c r="E1169" s="259"/>
      <c r="F1169" s="262"/>
    </row>
    <row r="1170" spans="1:6" s="72" customFormat="1" ht="15">
      <c r="A1170" s="265"/>
      <c r="B1170" s="152"/>
      <c r="C1170" s="125">
        <v>7</v>
      </c>
      <c r="D1170" s="108"/>
      <c r="E1170" s="259"/>
      <c r="F1170" s="262"/>
    </row>
    <row r="1171" spans="1:6" s="72" customFormat="1" ht="15">
      <c r="A1171" s="265"/>
      <c r="B1171" s="152"/>
      <c r="C1171" s="125">
        <v>8</v>
      </c>
      <c r="D1171" s="108"/>
      <c r="E1171" s="259"/>
      <c r="F1171" s="262"/>
    </row>
    <row r="1172" spans="1:6" s="72" customFormat="1" ht="15">
      <c r="A1172" s="265"/>
      <c r="B1172" s="152"/>
      <c r="C1172" s="125">
        <v>9</v>
      </c>
      <c r="D1172" s="108"/>
      <c r="E1172" s="259"/>
      <c r="F1172" s="262"/>
    </row>
    <row r="1173" spans="1:6" s="72" customFormat="1" ht="15">
      <c r="A1173" s="265"/>
      <c r="B1173" s="152"/>
      <c r="C1173" s="125">
        <v>10</v>
      </c>
      <c r="D1173" s="108"/>
      <c r="E1173" s="259"/>
      <c r="F1173" s="262"/>
    </row>
    <row r="1174" spans="1:6" s="72" customFormat="1" ht="15">
      <c r="A1174" s="265"/>
      <c r="B1174" s="152"/>
      <c r="C1174" s="125">
        <v>15</v>
      </c>
      <c r="D1174" s="108"/>
      <c r="E1174" s="259"/>
      <c r="F1174" s="262"/>
    </row>
    <row r="1175" spans="1:6" s="72" customFormat="1" ht="15">
      <c r="A1175" s="265"/>
      <c r="B1175" s="152"/>
      <c r="C1175" s="125">
        <v>20</v>
      </c>
      <c r="D1175" s="108"/>
      <c r="E1175" s="259"/>
      <c r="F1175" s="262"/>
    </row>
    <row r="1176" spans="1:6" s="72" customFormat="1" ht="15">
      <c r="A1176" s="265"/>
      <c r="B1176" s="152"/>
      <c r="C1176" s="125">
        <v>30</v>
      </c>
      <c r="D1176" s="108"/>
      <c r="E1176" s="259"/>
      <c r="F1176" s="262"/>
    </row>
    <row r="1177" spans="1:6" s="72" customFormat="1" ht="15">
      <c r="A1177" s="265"/>
      <c r="B1177" s="152"/>
      <c r="C1177" s="125">
        <v>40</v>
      </c>
      <c r="D1177" s="108"/>
      <c r="E1177" s="259"/>
      <c r="F1177" s="262"/>
    </row>
    <row r="1178" spans="1:6" s="72" customFormat="1" ht="15">
      <c r="A1178" s="265"/>
      <c r="B1178" s="152"/>
      <c r="C1178" s="125">
        <v>50</v>
      </c>
      <c r="D1178" s="108"/>
      <c r="E1178" s="259"/>
      <c r="F1178" s="262"/>
    </row>
    <row r="1179" spans="1:6" s="72" customFormat="1" ht="15">
      <c r="A1179" s="265"/>
      <c r="B1179" s="152"/>
      <c r="C1179" s="125">
        <v>60</v>
      </c>
      <c r="D1179" s="108"/>
      <c r="E1179" s="259"/>
      <c r="F1179" s="262"/>
    </row>
    <row r="1180" spans="1:6" s="72" customFormat="1" ht="15">
      <c r="A1180" s="265"/>
      <c r="B1180" s="152"/>
      <c r="C1180" s="125">
        <v>70</v>
      </c>
      <c r="D1180" s="108"/>
      <c r="E1180" s="259"/>
      <c r="F1180" s="262"/>
    </row>
    <row r="1181" spans="1:6" s="72" customFormat="1" ht="15">
      <c r="A1181" s="265"/>
      <c r="B1181" s="152"/>
      <c r="C1181" s="125">
        <v>80</v>
      </c>
      <c r="D1181" s="108"/>
      <c r="E1181" s="259"/>
      <c r="F1181" s="262"/>
    </row>
    <row r="1182" spans="1:6" s="72" customFormat="1" ht="15">
      <c r="A1182" s="265"/>
      <c r="B1182" s="152"/>
      <c r="C1182" s="125">
        <v>90</v>
      </c>
      <c r="D1182" s="108"/>
      <c r="E1182" s="259"/>
      <c r="F1182" s="262"/>
    </row>
    <row r="1183" spans="1:6" s="72" customFormat="1" ht="15">
      <c r="A1183" s="265"/>
      <c r="B1183" s="152"/>
      <c r="C1183" s="125">
        <v>100</v>
      </c>
      <c r="D1183" s="108"/>
      <c r="E1183" s="259"/>
      <c r="F1183" s="262"/>
    </row>
    <row r="1184" spans="1:6" s="72" customFormat="1" ht="15">
      <c r="A1184" s="265"/>
      <c r="B1184" s="152"/>
      <c r="C1184" s="125">
        <v>110</v>
      </c>
      <c r="D1184" s="108"/>
      <c r="E1184" s="259"/>
      <c r="F1184" s="262"/>
    </row>
    <row r="1185" spans="1:6" s="72" customFormat="1" ht="15">
      <c r="A1185" s="265"/>
      <c r="B1185" s="152"/>
      <c r="C1185" s="125">
        <v>120</v>
      </c>
      <c r="D1185" s="108"/>
      <c r="E1185" s="259"/>
      <c r="F1185" s="262"/>
    </row>
    <row r="1186" spans="1:6" s="72" customFormat="1" ht="15">
      <c r="A1186" s="265"/>
      <c r="B1186" s="152"/>
      <c r="C1186" s="125">
        <v>130</v>
      </c>
      <c r="D1186" s="108"/>
      <c r="E1186" s="259"/>
      <c r="F1186" s="262"/>
    </row>
    <row r="1187" spans="1:6" s="72" customFormat="1" ht="15">
      <c r="A1187" s="265"/>
      <c r="B1187" s="152"/>
      <c r="C1187" s="125">
        <v>140</v>
      </c>
      <c r="D1187" s="108"/>
      <c r="E1187" s="259"/>
      <c r="F1187" s="262"/>
    </row>
    <row r="1188" spans="1:6" s="72" customFormat="1" ht="15">
      <c r="A1188" s="265"/>
      <c r="B1188" s="152"/>
      <c r="C1188" s="125">
        <v>150</v>
      </c>
      <c r="D1188" s="108"/>
      <c r="E1188" s="260"/>
      <c r="F1188" s="263"/>
    </row>
    <row r="1191" spans="1:6" ht="12.75">
      <c r="A1191" s="225" t="s">
        <v>8</v>
      </c>
      <c r="B1191" s="225"/>
      <c r="C1191" s="225"/>
      <c r="D1191" s="225"/>
      <c r="E1191" s="225"/>
      <c r="F1191" s="225"/>
    </row>
    <row r="1192" spans="1:6" ht="14.25" customHeight="1">
      <c r="A1192" s="225" t="s">
        <v>605</v>
      </c>
      <c r="B1192" s="225"/>
      <c r="C1192" s="225"/>
      <c r="D1192" s="225"/>
      <c r="E1192" s="225"/>
      <c r="F1192" s="225"/>
    </row>
  </sheetData>
  <sheetProtection/>
  <mergeCells count="226">
    <mergeCell ref="E754:E777"/>
    <mergeCell ref="E778:E795"/>
    <mergeCell ref="E796:E820"/>
    <mergeCell ref="F731:F820"/>
    <mergeCell ref="B822:F822"/>
    <mergeCell ref="E823:E845"/>
    <mergeCell ref="E846:E869"/>
    <mergeCell ref="E870:E887"/>
    <mergeCell ref="E888:E912"/>
    <mergeCell ref="F823:F912"/>
    <mergeCell ref="B636:F636"/>
    <mergeCell ref="B638:F638"/>
    <mergeCell ref="E639:E661"/>
    <mergeCell ref="E662:E685"/>
    <mergeCell ref="E686:E703"/>
    <mergeCell ref="E704:E728"/>
    <mergeCell ref="F639:F728"/>
    <mergeCell ref="B730:F730"/>
    <mergeCell ref="E731:E753"/>
    <mergeCell ref="A1192:F1192"/>
    <mergeCell ref="B7:F7"/>
    <mergeCell ref="B9:F9"/>
    <mergeCell ref="B24:F24"/>
    <mergeCell ref="B21:F21"/>
    <mergeCell ref="B18:F18"/>
    <mergeCell ref="B15:F15"/>
    <mergeCell ref="B12:F12"/>
    <mergeCell ref="B26:F26"/>
    <mergeCell ref="B37:F37"/>
    <mergeCell ref="B34:F34"/>
    <mergeCell ref="B31:F31"/>
    <mergeCell ref="B28:F28"/>
    <mergeCell ref="B42:F42"/>
    <mergeCell ref="B47:F47"/>
    <mergeCell ref="B52:F52"/>
    <mergeCell ref="B63:F63"/>
    <mergeCell ref="B60:F60"/>
    <mergeCell ref="B57:F57"/>
    <mergeCell ref="B70:F70"/>
    <mergeCell ref="B67:F67"/>
    <mergeCell ref="B72:F72"/>
    <mergeCell ref="B76:F76"/>
    <mergeCell ref="B82:C82"/>
    <mergeCell ref="A1005:A1096"/>
    <mergeCell ref="B1005:C1005"/>
    <mergeCell ref="B1007:B1029"/>
    <mergeCell ref="B1030:B1053"/>
    <mergeCell ref="B1054:B1071"/>
    <mergeCell ref="B1072:B1096"/>
    <mergeCell ref="A1097:A1188"/>
    <mergeCell ref="B1097:C1097"/>
    <mergeCell ref="B1099:B1121"/>
    <mergeCell ref="B1122:B1145"/>
    <mergeCell ref="B1146:B1163"/>
    <mergeCell ref="B1164:B1188"/>
    <mergeCell ref="B1006:F1006"/>
    <mergeCell ref="E1007:E1029"/>
    <mergeCell ref="E1030:E1053"/>
    <mergeCell ref="E1054:E1071"/>
    <mergeCell ref="E1072:E1096"/>
    <mergeCell ref="F1007:F1096"/>
    <mergeCell ref="B1098:F1098"/>
    <mergeCell ref="E1099:E1121"/>
    <mergeCell ref="E1122:E1145"/>
    <mergeCell ref="E1146:E1163"/>
    <mergeCell ref="A821:A912"/>
    <mergeCell ref="B823:B845"/>
    <mergeCell ref="B846:B869"/>
    <mergeCell ref="B870:B887"/>
    <mergeCell ref="B888:B912"/>
    <mergeCell ref="A913:A1004"/>
    <mergeCell ref="B913:C913"/>
    <mergeCell ref="B915:B937"/>
    <mergeCell ref="B938:B961"/>
    <mergeCell ref="B962:B979"/>
    <mergeCell ref="B980:B1004"/>
    <mergeCell ref="B914:F914"/>
    <mergeCell ref="E915:E937"/>
    <mergeCell ref="E938:E961"/>
    <mergeCell ref="E962:E979"/>
    <mergeCell ref="E980:E1004"/>
    <mergeCell ref="F915:F1004"/>
    <mergeCell ref="A637:A728"/>
    <mergeCell ref="B637:C637"/>
    <mergeCell ref="B639:B661"/>
    <mergeCell ref="B662:B685"/>
    <mergeCell ref="B686:B703"/>
    <mergeCell ref="B704:B728"/>
    <mergeCell ref="A729:A820"/>
    <mergeCell ref="B729:C729"/>
    <mergeCell ref="A360:A451"/>
    <mergeCell ref="B360:C360"/>
    <mergeCell ref="B362:B384"/>
    <mergeCell ref="B385:B408"/>
    <mergeCell ref="B409:B426"/>
    <mergeCell ref="B427:B451"/>
    <mergeCell ref="A452:A543"/>
    <mergeCell ref="B452:C452"/>
    <mergeCell ref="B454:B476"/>
    <mergeCell ref="B477:B500"/>
    <mergeCell ref="B501:B518"/>
    <mergeCell ref="B519:B543"/>
    <mergeCell ref="B361:F361"/>
    <mergeCell ref="E362:E384"/>
    <mergeCell ref="E385:E408"/>
    <mergeCell ref="E409:E426"/>
    <mergeCell ref="E427:E451"/>
    <mergeCell ref="F362:F451"/>
    <mergeCell ref="B453:F453"/>
    <mergeCell ref="E454:E476"/>
    <mergeCell ref="E477:E500"/>
    <mergeCell ref="E501:E518"/>
    <mergeCell ref="A176:A267"/>
    <mergeCell ref="B176:C176"/>
    <mergeCell ref="B178:B200"/>
    <mergeCell ref="B201:B224"/>
    <mergeCell ref="B225:B242"/>
    <mergeCell ref="B243:B267"/>
    <mergeCell ref="A268:A359"/>
    <mergeCell ref="B268:C268"/>
    <mergeCell ref="B270:B292"/>
    <mergeCell ref="B293:B316"/>
    <mergeCell ref="B317:B334"/>
    <mergeCell ref="B335:B359"/>
    <mergeCell ref="B177:F177"/>
    <mergeCell ref="E178:E200"/>
    <mergeCell ref="E201:E224"/>
    <mergeCell ref="E225:E242"/>
    <mergeCell ref="E243:E267"/>
    <mergeCell ref="F178:F267"/>
    <mergeCell ref="E151:E175"/>
    <mergeCell ref="E335:E359"/>
    <mergeCell ref="F270:F359"/>
    <mergeCell ref="B269:F269"/>
    <mergeCell ref="E270:E292"/>
    <mergeCell ref="E293:E316"/>
    <mergeCell ref="E317:E334"/>
    <mergeCell ref="A84:A175"/>
    <mergeCell ref="B86:B108"/>
    <mergeCell ref="B109:B132"/>
    <mergeCell ref="B133:B150"/>
    <mergeCell ref="B151:B175"/>
    <mergeCell ref="B84:C84"/>
    <mergeCell ref="A8:A10"/>
    <mergeCell ref="B8:C8"/>
    <mergeCell ref="A11:A13"/>
    <mergeCell ref="B11:C11"/>
    <mergeCell ref="A14:A16"/>
    <mergeCell ref="B14:C14"/>
    <mergeCell ref="B20:C20"/>
    <mergeCell ref="B23:C23"/>
    <mergeCell ref="B30:C30"/>
    <mergeCell ref="B27:C27"/>
    <mergeCell ref="B17:C17"/>
    <mergeCell ref="E569:E592"/>
    <mergeCell ref="E593:E610"/>
    <mergeCell ref="E611:E635"/>
    <mergeCell ref="F546:F635"/>
    <mergeCell ref="B65:F65"/>
    <mergeCell ref="A17:A19"/>
    <mergeCell ref="A20:A22"/>
    <mergeCell ref="A23:A25"/>
    <mergeCell ref="A27:A29"/>
    <mergeCell ref="A30:A32"/>
    <mergeCell ref="A33:A35"/>
    <mergeCell ref="A36:A38"/>
    <mergeCell ref="B33:C33"/>
    <mergeCell ref="B36:C36"/>
    <mergeCell ref="A53:A55"/>
    <mergeCell ref="B53:C53"/>
    <mergeCell ref="B48:C48"/>
    <mergeCell ref="B49:C49"/>
    <mergeCell ref="B50:C50"/>
    <mergeCell ref="B51:C51"/>
    <mergeCell ref="B43:C43"/>
    <mergeCell ref="B44:C44"/>
    <mergeCell ref="B45:C45"/>
    <mergeCell ref="B46:C46"/>
    <mergeCell ref="B62:C62"/>
    <mergeCell ref="A39:A41"/>
    <mergeCell ref="B39:C39"/>
    <mergeCell ref="B40:F40"/>
    <mergeCell ref="B54:F54"/>
    <mergeCell ref="E519:E543"/>
    <mergeCell ref="F454:F543"/>
    <mergeCell ref="B545:F545"/>
    <mergeCell ref="E546:E568"/>
    <mergeCell ref="B81:C81"/>
    <mergeCell ref="B80:C80"/>
    <mergeCell ref="B79:C79"/>
    <mergeCell ref="B78:C78"/>
    <mergeCell ref="B77:C77"/>
    <mergeCell ref="A69:A71"/>
    <mergeCell ref="B69:C69"/>
    <mergeCell ref="A66:A68"/>
    <mergeCell ref="B66:C66"/>
    <mergeCell ref="B83:F83"/>
    <mergeCell ref="B85:F85"/>
    <mergeCell ref="F86:F175"/>
    <mergeCell ref="E86:E108"/>
    <mergeCell ref="E109:E132"/>
    <mergeCell ref="E133:E150"/>
    <mergeCell ref="A1191:F1191"/>
    <mergeCell ref="A2:F2"/>
    <mergeCell ref="A3:F3"/>
    <mergeCell ref="A1:F1"/>
    <mergeCell ref="B6:F6"/>
    <mergeCell ref="B5:F5"/>
    <mergeCell ref="B731:B753"/>
    <mergeCell ref="B754:B777"/>
    <mergeCell ref="B778:B795"/>
    <mergeCell ref="B796:B820"/>
    <mergeCell ref="A544:A635"/>
    <mergeCell ref="B544:C544"/>
    <mergeCell ref="B546:B568"/>
    <mergeCell ref="B569:B592"/>
    <mergeCell ref="B593:B610"/>
    <mergeCell ref="B611:B635"/>
    <mergeCell ref="B821:C821"/>
    <mergeCell ref="E1164:E1188"/>
    <mergeCell ref="F1099:F1188"/>
    <mergeCell ref="A56:A58"/>
    <mergeCell ref="B56:C56"/>
    <mergeCell ref="A59:A61"/>
    <mergeCell ref="B59:C59"/>
    <mergeCell ref="A62:A6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Muceniece</dc:creator>
  <cp:keywords/>
  <dc:description/>
  <cp:lastModifiedBy>Iveta.ciganova</cp:lastModifiedBy>
  <cp:lastPrinted>2011-12-28T10:45:11Z</cp:lastPrinted>
  <dcterms:created xsi:type="dcterms:W3CDTF">2010-12-02T14:07:14Z</dcterms:created>
  <dcterms:modified xsi:type="dcterms:W3CDTF">2013-02-27T14:39:42Z</dcterms:modified>
  <cp:category/>
  <cp:version/>
  <cp:contentType/>
  <cp:contentStatus/>
</cp:coreProperties>
</file>