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Galda datori" sheetId="1" r:id="rId1"/>
    <sheet name="Portatīvie datori" sheetId="2" r:id="rId2"/>
    <sheet name="Monitori" sheetId="3" r:id="rId3"/>
    <sheet name="Plānais klients" sheetId="4" r:id="rId4"/>
    <sheet name="Specializētā tehnika" sheetId="5" r:id="rId5"/>
    <sheet name="Pakalpojumi" sheetId="6" r:id="rId6"/>
  </sheets>
  <definedNames/>
  <calcPr fullCalcOnLoad="1"/>
</workbook>
</file>

<file path=xl/sharedStrings.xml><?xml version="1.0" encoding="utf-8"?>
<sst xmlns="http://schemas.openxmlformats.org/spreadsheetml/2006/main" count="2480" uniqueCount="500">
  <si>
    <t>3G modēms</t>
  </si>
  <si>
    <t>Tildes Birojs 2011 vai jaunāka versija vai ekvivalenta *</t>
  </si>
  <si>
    <t>Papildaprīkojums</t>
  </si>
  <si>
    <t>Līdz 8GB</t>
  </si>
  <si>
    <t xml:space="preserve">Līdz 8GB </t>
  </si>
  <si>
    <t>Vienas vienības un papildaprīkojuma komplekta maksimālā cena bez PVN (LVL)*</t>
  </si>
  <si>
    <t>Papildaprīkojuma grupas maksimālā (dārgākās vienības) cena bez PVN (LVL)</t>
  </si>
  <si>
    <t>Vērtēšanas cena bez PVN (LVL)</t>
  </si>
  <si>
    <t>*Obligāti jānorāda cena visiem papildaprīkojuma komplektiem! Ja papildaprīkojums ir iekļauts pamatkomplektā, tad tā cena ir 0 LVL.</t>
  </si>
  <si>
    <t>N.p.k.</t>
  </si>
  <si>
    <t>Specifikācija</t>
  </si>
  <si>
    <t>1. klase</t>
  </si>
  <si>
    <t>RAM</t>
  </si>
  <si>
    <t>HDD</t>
  </si>
  <si>
    <t>Video</t>
  </si>
  <si>
    <t>Operētājsistēma</t>
  </si>
  <si>
    <t>Biroja programmatūra</t>
  </si>
  <si>
    <t>Latviešu valodas atbalsta programmatūra</t>
  </si>
  <si>
    <t>Klaviatūra</t>
  </si>
  <si>
    <t>Nav specificēts</t>
  </si>
  <si>
    <t>nav specificēts</t>
  </si>
  <si>
    <t>LCD monitori</t>
  </si>
  <si>
    <t>LCD monitori ar LED aizmugures apgaismojumu</t>
  </si>
  <si>
    <t>Konkursa nolikums ID.Nr.VRAA/2012/37/AK/CI-68</t>
  </si>
  <si>
    <t>CI68.1.</t>
  </si>
  <si>
    <t xml:space="preserve">Stacionārie datori, atbilstoši EPEAT prasībām </t>
  </si>
  <si>
    <t xml:space="preserve">CI68.1.1. </t>
  </si>
  <si>
    <t>CI68.1.1.1.</t>
  </si>
  <si>
    <t>Diskdzinis (DVD±R/±RW)</t>
  </si>
  <si>
    <t>8X DVD-ROM</t>
  </si>
  <si>
    <t>8X DVD±RW</t>
  </si>
  <si>
    <t>Optiskā pele ar rullīti</t>
  </si>
  <si>
    <t>Ar USB vai PS2 pieslēgumu, kabeļa garums ir ne mazāks kā 1,5m un diametrs ir nemazāks par 2,5mm. Komplektā iekļauts antistatisks peles paliknis</t>
  </si>
  <si>
    <t>Tastatūra</t>
  </si>
  <si>
    <t>Ar USB vai PS2 pieslēgumu un  LAT/EIRO tastatūras izkārtojumu</t>
  </si>
  <si>
    <t>Ar USB vai PS2 pieslēgumu un  LAT/EIRO/RUS tastatūras izkārtojumu</t>
  </si>
  <si>
    <t>Windows 8 PRO vai Microsoft Windows jaunākā versija***** vai ekvivalenta *</t>
  </si>
  <si>
    <t>Papildus garantija</t>
  </si>
  <si>
    <t>CI68.1.1.2.</t>
  </si>
  <si>
    <t>HDD-2</t>
  </si>
  <si>
    <t>Vismaz 512MB, izmanto no datora RAM neatkarīgu atmiņu, DirectX 11.0 Compilant Hardware, Passmark Performance Test G3D Mark – Vismaz 350****, porti (1 DVI un 1 DisplayPort vai HDMI)</t>
  </si>
  <si>
    <t xml:space="preserve">Līdz 16GB </t>
  </si>
  <si>
    <t>Vismaz 1GB, izmanto no datora RAM neatkarīgu atmiņu, DirectX 11.0 Compilant Hardware, Passmark Performance Test G3D Mark – Vismaz 350****, porti (1 DVI un 1 DisplayPort vai HDMI)</t>
  </si>
  <si>
    <t xml:space="preserve">CI68.1.2. </t>
  </si>
  <si>
    <t xml:space="preserve">Monobloki datori, atbilstoši EPEAT prasībām </t>
  </si>
  <si>
    <t xml:space="preserve">VESA standarta stiprinājums (ar atbilstošu skrūvju komplektu) datora stiprināšanai pie jebkuras plakanas virsmas </t>
  </si>
  <si>
    <t>CI68.1.2.2.</t>
  </si>
  <si>
    <t>3. pielikums</t>
  </si>
  <si>
    <t>CI68.2</t>
  </si>
  <si>
    <t xml:space="preserve">Portatīvie datori, atbilstoši EPEAT prasībām </t>
  </si>
  <si>
    <t>CI68.2.1</t>
  </si>
  <si>
    <t>Portu replikators (Docking station)</t>
  </si>
  <si>
    <t>Pievienojams izmantojot USB 3.0 vai speciālo dock portu. Portu replikatora ražotājs ir datora ražotājs. Brīvie porti:
4 USB;
Audio in (3.5mm) un out (3.5mm);
Ethernet (RJ-45);
DVI (var būt realizēts ar pārēju (jāiekļauj komplektā) no cita digitāla porta);
Diskdzinis DVD±RW (var būt iebūvēts portu replikatorā vai realizēts kā atsevišķa iekārta, kas pieslēdzama datoram caur portu replikatoru)</t>
  </si>
  <si>
    <t>Iekārtas bloķēšana iekārtas zādzības gadījumā</t>
  </si>
  <si>
    <t>CI68.2.2</t>
  </si>
  <si>
    <t>Ir iespējama</t>
  </si>
  <si>
    <t>CI68.2.3</t>
  </si>
  <si>
    <t>CI68.2.4</t>
  </si>
  <si>
    <t>CI68.2.5</t>
  </si>
  <si>
    <t>CI68.2.6</t>
  </si>
  <si>
    <t>Iespējams</t>
  </si>
  <si>
    <t>Iebūvējams SMART karšu lasītājs</t>
  </si>
  <si>
    <t>CI68.3</t>
  </si>
  <si>
    <t xml:space="preserve">Monitori, atbilstoši EPEAT prasībām </t>
  </si>
  <si>
    <t>CI68.3.1.1</t>
  </si>
  <si>
    <t>CI68.3.2</t>
  </si>
  <si>
    <t>CI68.3.2.1</t>
  </si>
  <si>
    <t>CI68.3.2.2</t>
  </si>
  <si>
    <t>CI68.3.2.3</t>
  </si>
  <si>
    <t>CI68.3.2.4</t>
  </si>
  <si>
    <t>CI68.3.2.5</t>
  </si>
  <si>
    <t>CI68.3.2.6</t>
  </si>
  <si>
    <t>CI68.3.2.7</t>
  </si>
  <si>
    <t>CI68.3.3</t>
  </si>
  <si>
    <t>LCD monitori ar skārienjūtīgo ekrānu (multi touch)</t>
  </si>
  <si>
    <t>CI68.3.3.1</t>
  </si>
  <si>
    <t>CI68.3.3.2</t>
  </si>
  <si>
    <t>CI68.4</t>
  </si>
  <si>
    <t>CI68.4.1</t>
  </si>
  <si>
    <t xml:space="preserve">1.klase </t>
  </si>
  <si>
    <t xml:space="preserve">3. klase </t>
  </si>
  <si>
    <t xml:space="preserve">4. klase </t>
  </si>
  <si>
    <t xml:space="preserve">5. klase </t>
  </si>
  <si>
    <t xml:space="preserve">6. klase </t>
  </si>
  <si>
    <t>Specializētā datortehnika</t>
  </si>
  <si>
    <t>CI68.5.1.</t>
  </si>
  <si>
    <t>Apvidus portatīvie datori</t>
  </si>
  <si>
    <t>Apvidus portatīvais dators 1. veids</t>
  </si>
  <si>
    <t>Apvidus portatīvais dators 2. veids</t>
  </si>
  <si>
    <t>Apvidus portatīvais dators 3. veids</t>
  </si>
  <si>
    <t>Apvidus portatīvais dators 4. veids</t>
  </si>
  <si>
    <t>Paaugstinātas izturības lauka portatīvie datori</t>
  </si>
  <si>
    <t>Paaugstinātas izturības lauka portatīvais dators 1. veids</t>
  </si>
  <si>
    <t>RAM - 8GB DDR3 (1333MHz)</t>
  </si>
  <si>
    <t>Automašīnas lādētājs 12/24V</t>
  </si>
  <si>
    <t>Paaugstinātas izturības lauka portatīvais dators 2. veids</t>
  </si>
  <si>
    <t>RAM - 4GB DDR3 (1333MHz)</t>
  </si>
  <si>
    <t>Paaugstinātas izturības lauka portatīvais dators 3. veids</t>
  </si>
  <si>
    <t>HDD - 256GB SSD SATA III, (aizstājot 500GB) *******</t>
  </si>
  <si>
    <t>Ekrāna aizsargplēve</t>
  </si>
  <si>
    <t>Paaugstinātas izturības lauka portatīvais dators 4. veids</t>
  </si>
  <si>
    <t>Paaugstinātas izturības lauka portatīvais dators 5. veids</t>
  </si>
  <si>
    <t>Paaugstinātas izturības lauka portatīvais dators 6. veids</t>
  </si>
  <si>
    <t>Paaugstinātas izturības lauka portatīvais dators 7. veids</t>
  </si>
  <si>
    <t>Lauka portatīvie planšetdatori</t>
  </si>
  <si>
    <t>Lauka portatīvais planšetdators 1. veids</t>
  </si>
  <si>
    <t>Lauka portatīvais planšetdators 2. veids</t>
  </si>
  <si>
    <t>Lauka portatīvais planšetdators 3. veids</t>
  </si>
  <si>
    <t>Lauka portatīvais planšetdators 4. veids</t>
  </si>
  <si>
    <t>Galda datori, atbilstoši TEMPEST prasībām</t>
  </si>
  <si>
    <t>CI68.5.4.1</t>
  </si>
  <si>
    <t>Galda datori, atbilstoši TEMPEST prasībām 1.veids</t>
  </si>
  <si>
    <t>HDD-1 (izņemams neatverot korpusu)</t>
  </si>
  <si>
    <t>250GB HDD SATA III, (7200 rpm, aizstājot 160GB HDD) *******</t>
  </si>
  <si>
    <t>500GB HDD SATA III, (7200 rpm, aizstājot 160GB HDD) *******</t>
  </si>
  <si>
    <t>HDD-2 (izņemams neatverot korpusu)</t>
  </si>
  <si>
    <t>250GB HDD SATA III, (7200 rpm) *******</t>
  </si>
  <si>
    <t>500GB HDD SATA III, (7200 rpm) *******</t>
  </si>
  <si>
    <t>Papildus porti</t>
  </si>
  <si>
    <t>DB25 Parallel 1 gab.</t>
  </si>
  <si>
    <t>LAN pieslēguma veids</t>
  </si>
  <si>
    <t>ST</t>
  </si>
  <si>
    <t>LC</t>
  </si>
  <si>
    <t>MTRJ</t>
  </si>
  <si>
    <t>Monitors</t>
  </si>
  <si>
    <t>DB9 PS/2</t>
  </si>
  <si>
    <t>Pele</t>
  </si>
  <si>
    <t>DB9</t>
  </si>
  <si>
    <t xml:space="preserve">Printeris </t>
  </si>
  <si>
    <t>Printera tips - melnbalts lāzerdrukas
Drukas izšķirtspēja - vismaz 600x600 dpi
Formāts - A4
Abpusējā apdruka - manuāla
Drukāšanas ātrums - vismaz 30 lp/min
Papīra standarta tekne - vismaz 1gab. 150lapām
Pieslēgvieta - Tempest-filtrēta USB ligzda</t>
  </si>
  <si>
    <t>Printera tips - krāsu lāzerdrukas  
Drukas izšķirtspēja - vismaz 600x600 dpi
Formāts - A4
Abpusējā apdruka - automātiska
Drukāšanas ātrums - vismaz 20/15 lp/min (melnbaltas/krāsainas) 
Papīra standarta tekne - vismaz 1gab. 150lapām
Pieslēgvieta - Tempest-filtrēta USB un/vai 100M Base FX fiberoptic LAN ligzda</t>
  </si>
  <si>
    <t>Datoru uzstadīšanas un tīkla infrastruktūras izveides pakalpojumi</t>
  </si>
  <si>
    <t>Datoru ar Windows OS uzstādīšana</t>
  </si>
  <si>
    <t>Datoru ar Linux OS uzstādīšana</t>
  </si>
  <si>
    <t>Lokālā UTP datortīkla izveide</t>
  </si>
  <si>
    <t>Lokālā bezvadu datortīkla izveide</t>
  </si>
  <si>
    <t>Lokālā bezvadu datortīkla līdz 12 datorpieslēgumiem  izveide</t>
  </si>
  <si>
    <t>Lokālā bezvadu datortīkla līdz 24 datorpieslēgumiem  izveide</t>
  </si>
  <si>
    <t>Galda datori, atbilstoši EPEAT prasībām</t>
  </si>
  <si>
    <t>Ultra plānie galda datori</t>
  </si>
  <si>
    <t>CI68.1.1.1.1</t>
  </si>
  <si>
    <t>Vismaz 250GB, SATA III (7200 rpm)</t>
  </si>
  <si>
    <t>HDD/SSD (aizstājot pamatkomplektācijā iekļauto)</t>
  </si>
  <si>
    <t>Vismaz 120GB SSD SATA*******</t>
  </si>
  <si>
    <t>Vismaz 180GB SSD SATA*******</t>
  </si>
  <si>
    <t>Vismaz 500GB HDD SATA III, 7200rpm (aizstājot pamatkomplektācijā iekļauto)</t>
  </si>
  <si>
    <t>Microsoft Office Home &amp; Business 2010 PKC ENG vai jaunākā versija, vai ekvivalents **</t>
  </si>
  <si>
    <t>Microsoft Office Home &amp; Business 2010 PKC LATvai jaunākā versija, vai ekvivalents **</t>
  </si>
  <si>
    <t>Microsoft Office Home &amp; Business 2010 FPP (DVD) ENG vai jaunākā versija, vai ekvivalents **</t>
  </si>
  <si>
    <t>Microsoft Office Home &amp; Business 2010 FPP (DVD) LATvai jaunākā versija, vai ekvivalents **</t>
  </si>
  <si>
    <t>Microsoft Office Professional 2010 ENG PKC vai jaunākā versija, vai ekvivalents **</t>
  </si>
  <si>
    <t>Microsoft Office Professional 2010 LAT PKC vai jaunākā versija, vai ekvivalents **</t>
  </si>
  <si>
    <t>Microsoft Office Professional 2010 ENG FPP (DVD) vai jaunākā versija, vai ekvivalents **</t>
  </si>
  <si>
    <t>Microsoft Office Professional 2010 LAT FPP (DVD) vai jaunākā versija, vai ekvivalents **</t>
  </si>
  <si>
    <t>Windows 8 vai Microsoft Windows jaunākā versija***** vai ekvivalenta *</t>
  </si>
  <si>
    <t>Jebkura no Windows versijām pēc piegādātāja ieskatījuma</t>
  </si>
  <si>
    <t>CI68.1.1.1.2</t>
  </si>
  <si>
    <t>CI68.1.1.1.3</t>
  </si>
  <si>
    <t>Mazizmēra (SFF) galda datori</t>
  </si>
  <si>
    <t>CI68.1.1.2.1</t>
  </si>
  <si>
    <t>Vismaz 1TB SATA III (7200 rpm)</t>
  </si>
  <si>
    <t>CI68.1.1.2.2.</t>
  </si>
  <si>
    <t>Paplašināšanas porti</t>
  </si>
  <si>
    <t>Vismaz 1 gab. seriālais un 1 gab. paralēlais (LPT) ports</t>
  </si>
  <si>
    <t>CI68.1.1.2.3</t>
  </si>
  <si>
    <t xml:space="preserve">Līdz 8GB, DDR3, 1333MHz  </t>
  </si>
  <si>
    <t>Līdz 8GB, DDR3, 1333MHz  ECC</t>
  </si>
  <si>
    <t xml:space="preserve">Līdz 16GB, DDR3, 1333MHz  </t>
  </si>
  <si>
    <t>Līdz 16GB, DDR3, 1333MHz  ECC</t>
  </si>
  <si>
    <t>CI68.1.1.3.</t>
  </si>
  <si>
    <t>Galda datori bez izmēra ierobežojuma</t>
  </si>
  <si>
    <t>CI68.1.1.3.1</t>
  </si>
  <si>
    <t>Vismaz 500GB, SATA III (7200 rpm)</t>
  </si>
  <si>
    <t>CI68.1.1.3.2</t>
  </si>
  <si>
    <t>Papildus brīvais VGA ports (video pārejas)</t>
  </si>
  <si>
    <t>No DVI uz VGA (D-sub 15)</t>
  </si>
  <si>
    <t>No DisplayPort vai HDMI uz VGA (D-sub 15)</t>
  </si>
  <si>
    <t>CI68.1.1.3.3</t>
  </si>
  <si>
    <t>CI68.1.1.3.4</t>
  </si>
  <si>
    <t>CI68.1.1.3.5</t>
  </si>
  <si>
    <t>Līdz 8GB, DDR3, 1333MHz</t>
  </si>
  <si>
    <t>Līdz 8GB, DDR3, 1333MHz ECC</t>
  </si>
  <si>
    <t>Līdz 16GB, DDR3, 1333MHz</t>
  </si>
  <si>
    <t>Līdz 16GB, DDR3, 1333MHz ECC</t>
  </si>
  <si>
    <t>CI68.1.1.3.6</t>
  </si>
  <si>
    <t>Monobloki bez skārienjūtīgā ekrāna</t>
  </si>
  <si>
    <t>CI68.1.2.1.1</t>
  </si>
  <si>
    <t>Vismaz 500GB HDD SATA III, 7200rpm</t>
  </si>
  <si>
    <t>CI68.1.2.1.2</t>
  </si>
  <si>
    <t>CI68.1.2.1.3</t>
  </si>
  <si>
    <t>CI68.1.2.1.4</t>
  </si>
  <si>
    <t>Vismaz 2GB, izmanto no datora RAM neatkarīgu atmiņu, DirectX 11.0; Passmark Performance Test G3D Mark – Vismaz 750****, porti (1 DVI un 1 DisplayPort vai HDMI), OpenCL 1.2.</t>
  </si>
  <si>
    <t>Līdz 8GB, DDR3, 1600MHz</t>
  </si>
  <si>
    <t>Līdz 16GB, DDR3, 1600MHz</t>
  </si>
  <si>
    <t>CI68.1.2.1.5</t>
  </si>
  <si>
    <t>Līdz 8GB, DDR3, 1600MHz ECC</t>
  </si>
  <si>
    <t>Līdz 16GB, DDR3, 1600MHz ECC</t>
  </si>
  <si>
    <t>Vismaz 2GB, izmanto no datora RAM neatkarīgu atmiņu, DirectX 11.0; Passmark Performance Test G3D Mark – Vismaz 1200****, porti (1 DVI un 1 DisplayPort vai HDMI), OpenCL 1.2.</t>
  </si>
  <si>
    <t>Monobloki ar skārienjūtīgo ekrāna</t>
  </si>
  <si>
    <t>CI68.1.2.2.1</t>
  </si>
  <si>
    <t>CI68.1.2.2.2</t>
  </si>
  <si>
    <t>Ultra plānie galda datori 1. klase pamatkomplektācija</t>
  </si>
  <si>
    <t>Ultra plānie galda datori 2. klase pamatkomplektācija</t>
  </si>
  <si>
    <t>Ultra plānie galda datori 3. klase pamatkomplektācija</t>
  </si>
  <si>
    <t xml:space="preserve">Mazizmēra (SFF) galda datori 1. klase pamatkomplektācija </t>
  </si>
  <si>
    <t>Mazizmēra (SFF) galda datori 2. klase pamatkomplektācija</t>
  </si>
  <si>
    <t>Mazizmēra (SFF) galda datori 3. klase pamatkomplektācija</t>
  </si>
  <si>
    <t>Galda datori bez izmēra ierobežojuma 3. klase pamatkomplektācija</t>
  </si>
  <si>
    <t>Galda datori bez izmēra ierobežojuma 4. klase pamatkomplektācija</t>
  </si>
  <si>
    <t>Galda datori bez izmēra ierobežojuma 5. klase pamatkomplektācija</t>
  </si>
  <si>
    <t>Galda datori bez izmēra ierobežojuma 6. klase pamatkomplektācija</t>
  </si>
  <si>
    <t>Monobloki bez skārienjūtīgā ekrāna 1.klase pamatkomplektācija</t>
  </si>
  <si>
    <t>Monobloki bez skārienjūtīgā ekrāna 2.klase pamatkomplektācija</t>
  </si>
  <si>
    <t>Monobloki bez skārienjūtīgā ekrāna 3.klase pamatkomplektācija</t>
  </si>
  <si>
    <t>Monobloki bez skārienjūtīgā ekrāna 4.klase pamatkomplektācija</t>
  </si>
  <si>
    <t>Monobloki bez skārienjūtīgā ekrāna 5.klase pamatkomplektācija</t>
  </si>
  <si>
    <t>Monobloki ar skārienjūtīgo ekrānu 1.klase pamatkomplektācija</t>
  </si>
  <si>
    <t>Monobloki ar skārienjūtīgo ekrānu 2.klase pamatkomplektācija</t>
  </si>
  <si>
    <t>Galda datori bez izmēra ierobežojuma 2. klase pamatkomplektācija</t>
  </si>
  <si>
    <t>Portatīvais dators ar planšetdatora funkcionalitāti 12''</t>
  </si>
  <si>
    <t>CI68.2.1.1</t>
  </si>
  <si>
    <t>Portatīvais dators ar planšetdatora funkcionalitāti 1. klase</t>
  </si>
  <si>
    <t>CI68.2.1.2</t>
  </si>
  <si>
    <t>Portatīvais dators ar planšetdatora funkcionalitāti 2. klase</t>
  </si>
  <si>
    <t>Pievienojams izmantojot USB 3.0 vai speciālo dock portu. Portu replikatora ražotājs ir datora ražotājs. Brīvie porti:
4 USB;
Audio in (3.5mm) un out (3.5mm);
Ethernet (RJ-45);
DVI (var būt realizēts ar pārēju (jāiekļauj komplektā) no cita digitāla porta);</t>
  </si>
  <si>
    <t>Vismaz 180GB SSD SATA *******</t>
  </si>
  <si>
    <t>CI68.2.1.3</t>
  </si>
  <si>
    <t>Portatīvais dators ar planšetdatora funkcionalitāti 3. klase</t>
  </si>
  <si>
    <t>Portatīvie datori 12''</t>
  </si>
  <si>
    <t>CI68.2.2.1</t>
  </si>
  <si>
    <t>Portatīvie datori 1. klase</t>
  </si>
  <si>
    <t>Kursora vadība</t>
  </si>
  <si>
    <t>Vismaz 320GB HDD SATA III, 7200rpm atbalsta datu kriptēšanu iekārtas līmenī</t>
  </si>
  <si>
    <t>CI68.2.2.2</t>
  </si>
  <si>
    <t>Portatīvie datori 2. klase</t>
  </si>
  <si>
    <t>Portatīvie datori 13,3''</t>
  </si>
  <si>
    <t>CI68.2.3.1</t>
  </si>
  <si>
    <t>Vismaz 320GB HDD SATA III, 5400rpm</t>
  </si>
  <si>
    <t>CI68.2.3.2</t>
  </si>
  <si>
    <t>CI68.2.3.3</t>
  </si>
  <si>
    <t>Portatīvie datori 3. klase</t>
  </si>
  <si>
    <t>CI68.2.3.4</t>
  </si>
  <si>
    <t>Portatīvie datori 4. klase</t>
  </si>
  <si>
    <t>Portatīvie datori 14''</t>
  </si>
  <si>
    <t>CI68.2.4.1</t>
  </si>
  <si>
    <t>CI68.2.4.2</t>
  </si>
  <si>
    <t>CI68.2.4.3</t>
  </si>
  <si>
    <t>CI68.2.4.4</t>
  </si>
  <si>
    <t>CI68.2.4.5</t>
  </si>
  <si>
    <t>Portatīvie datori 5. klase</t>
  </si>
  <si>
    <t>Vismaz 250GB SSD SATA******* vai vismaz 320GB Hybrid SSHD ar vismaz 30GB Flash daļu</t>
  </si>
  <si>
    <t>Iespējama</t>
  </si>
  <si>
    <t>CI68.2.4.6</t>
  </si>
  <si>
    <t>Portatīvie datori 6. klase</t>
  </si>
  <si>
    <t>CI68.2.4.7</t>
  </si>
  <si>
    <t>Portatīvie datori 7. klase</t>
  </si>
  <si>
    <t>Portatīvie datori 15,6''</t>
  </si>
  <si>
    <t>CI68.2.5.1</t>
  </si>
  <si>
    <t>CI68.2.5.2</t>
  </si>
  <si>
    <t>Trackpoint un Pointstick (aizstājot pamatkonfigurācijā prasīto)</t>
  </si>
  <si>
    <t>Vismaz 1GB, izmanto no datora RAM neatkarīgu atmiņu, DirectX 11.0; Passmark Performance Test G3D Mark – vismaz 500****</t>
  </si>
  <si>
    <t>Vismaz 1 gab. seriālais ports</t>
  </si>
  <si>
    <t>CI68.2.5.3</t>
  </si>
  <si>
    <t>Portatīvie datori 17''</t>
  </si>
  <si>
    <t>CI68.2.6.1</t>
  </si>
  <si>
    <t>CI68.2.6.2</t>
  </si>
  <si>
    <t>CI68.3.2.8</t>
  </si>
  <si>
    <t>CI68.3.2.9</t>
  </si>
  <si>
    <t>CI68.3.3.3</t>
  </si>
  <si>
    <t>CI68.3.3.4</t>
  </si>
  <si>
    <t>CI68.3.3.5</t>
  </si>
  <si>
    <t>CI68.3.3.6</t>
  </si>
  <si>
    <t>1. klase - pamatkomplektācija</t>
  </si>
  <si>
    <t>2. klase - pamatkomplektācija</t>
  </si>
  <si>
    <t>3. klase - pamatkomplektācija</t>
  </si>
  <si>
    <t>4. klase - pamatkomplektācija</t>
  </si>
  <si>
    <t>5. klase - pamatkomplektācija</t>
  </si>
  <si>
    <t>6. klase - pamatkomplektācija</t>
  </si>
  <si>
    <t>7. klase - pamatkomplektācija</t>
  </si>
  <si>
    <t>8. klase - pamatkomplektācija</t>
  </si>
  <si>
    <t>9. klase - pamatkomplektācija</t>
  </si>
  <si>
    <t>CI68.4.1.1</t>
  </si>
  <si>
    <t>CI68.4.2</t>
  </si>
  <si>
    <t>Plānie klienti Citrix virtualizācijas risinājumiem</t>
  </si>
  <si>
    <t>CI68.4.2.1</t>
  </si>
  <si>
    <t>CI68.4.2.2</t>
  </si>
  <si>
    <t xml:space="preserve">2. klase </t>
  </si>
  <si>
    <t>Sekundārais monitors</t>
  </si>
  <si>
    <t>Modulis sekundārā VGA monitora pieslēgšanai</t>
  </si>
  <si>
    <t>Modulis sekundārā DVI monitora pieslēgšanai</t>
  </si>
  <si>
    <t>Bezvadu tīkls</t>
  </si>
  <si>
    <t>Vismaz 802.11 b/g/n</t>
  </si>
  <si>
    <t>3 gadi, onsite, ar bojājumu novēršanu viena mēneša laikā. Modelim pievienot ražotāja šādas garantijas kodu6</t>
  </si>
  <si>
    <t>CI68.4.2.3</t>
  </si>
  <si>
    <t>CI68.4.2.4</t>
  </si>
  <si>
    <t>CI68.4.2.5</t>
  </si>
  <si>
    <t>CI68.4.2.6</t>
  </si>
  <si>
    <t>DVI-I sadalošais modulis</t>
  </si>
  <si>
    <t>CI68.4.3</t>
  </si>
  <si>
    <t>Plānie klienti Vmware virtualizācijas risinājumiem</t>
  </si>
  <si>
    <t>CI68.4.3.1</t>
  </si>
  <si>
    <t xml:space="preserve">1. klase </t>
  </si>
  <si>
    <t>CI68.4.3.2</t>
  </si>
  <si>
    <t>Portu pārveidotāji</t>
  </si>
  <si>
    <t>DisplayPort to DVI-I adapteris</t>
  </si>
  <si>
    <t>CI68.4.4</t>
  </si>
  <si>
    <t>Plānie klienti Microsoft virtualizācijas risinājumiem</t>
  </si>
  <si>
    <t>CI68.4.4.1</t>
  </si>
  <si>
    <t>Plānie klienti VDI videi</t>
  </si>
  <si>
    <t>CI68.4.4.1.1</t>
  </si>
  <si>
    <t>CI68.4.4.1.2</t>
  </si>
  <si>
    <t>CI68.4.4.1.3</t>
  </si>
  <si>
    <t>CI68.4.4.1.4</t>
  </si>
  <si>
    <t>CI68.4.4.2</t>
  </si>
  <si>
    <t>Plānie klienti RDS videi</t>
  </si>
  <si>
    <t>CI68.4.4.2.1</t>
  </si>
  <si>
    <t>CI68.4.4.2.2</t>
  </si>
  <si>
    <t>CI68.4.4.2.3</t>
  </si>
  <si>
    <t>CI68.4.4.2.4</t>
  </si>
  <si>
    <t>CI68.4.4.3</t>
  </si>
  <si>
    <t>Plānie klienti MultiPoint videi</t>
  </si>
  <si>
    <t>CI68.4.4.3.1</t>
  </si>
  <si>
    <t>CI68.4.4.3.2</t>
  </si>
  <si>
    <t>CI68.4.4.3.3</t>
  </si>
  <si>
    <t xml:space="preserve">Dators - "Plānais klients"(thinClient), atbilstoši prasībām </t>
  </si>
  <si>
    <t>Plānie klienti Ubuntu operētājsistēmai</t>
  </si>
  <si>
    <t>CI68.5.1.1</t>
  </si>
  <si>
    <t>Iekļauts komplektācijā</t>
  </si>
  <si>
    <t>CI68.5.1.2</t>
  </si>
  <si>
    <t>CI68.5.1.3</t>
  </si>
  <si>
    <t>CI68.5.1.4</t>
  </si>
  <si>
    <t>CI68.5.2</t>
  </si>
  <si>
    <t>CI68.5.2.1</t>
  </si>
  <si>
    <t>DVD RW diskdzinis</t>
  </si>
  <si>
    <t>HDD/SSD</t>
  </si>
  <si>
    <t>HDD - vismaz 250GB SSD SATA, (aizstājot esošo HDD) *******</t>
  </si>
  <si>
    <t>Automašīnas lādētājs</t>
  </si>
  <si>
    <t>Windows 7 PRO vai ekvivalenta *</t>
  </si>
  <si>
    <t>CI68.5.2.2</t>
  </si>
  <si>
    <t>HDD - vismaz 160GB SSD SATA, (aizstājot esošo HDD) *******</t>
  </si>
  <si>
    <t>CI68.5.2.3</t>
  </si>
  <si>
    <t>Ir iespējams</t>
  </si>
  <si>
    <t>CI68.5.2.4</t>
  </si>
  <si>
    <t>HDD - 256GB SSD SATA, (aizstājot 500GB) *******</t>
  </si>
  <si>
    <t>CI68.5.2.5</t>
  </si>
  <si>
    <t>CI68.5.2.6</t>
  </si>
  <si>
    <t>CI68.5.2.7</t>
  </si>
  <si>
    <t>CI68.5.2.8.</t>
  </si>
  <si>
    <t>Paaugstinātas izturības lauka portatīvais dators 8. veids</t>
  </si>
  <si>
    <t>vismaz 500GB, 7200rpm, SATAII + vismaz 20GB Flash Cache (aizstājot pamatkomplektācijā iekļauto)</t>
  </si>
  <si>
    <t>Docking station</t>
  </si>
  <si>
    <t>Pievienojams, izmantojot speciālo dock portu. Portu replikatora ražotājs ir datora ražotājs. 
Brīvie porti:
vismaz 4 USB 3.0;
Ethernet (RJ-45);
VGA un DisplayPort;</t>
  </si>
  <si>
    <t>CI68.5.3</t>
  </si>
  <si>
    <t>CI68.5.3.1</t>
  </si>
  <si>
    <t>CI68.5.3.2</t>
  </si>
  <si>
    <t>CI68.5.3.3</t>
  </si>
  <si>
    <t>CI68.5.3.4</t>
  </si>
  <si>
    <t>CI68.5.3.5</t>
  </si>
  <si>
    <t>Lauka portatīvais planšetdators 5. veids</t>
  </si>
  <si>
    <t>CI68.5.3.6.</t>
  </si>
  <si>
    <t>Lauka portatīvais planšetdators 6. veids</t>
  </si>
  <si>
    <t>vismaz 64GB (aizstājot pamatkomplektācijā iekļauto)</t>
  </si>
  <si>
    <t>Pievienojams, izmantojot speciālo dock portu. Portu replikatora ražotājs ir datora ražotājs. 
Brīvie porti:
vismaz 4 USB 2.0;
Ethernet (RJ-45);
VGA un HDMI vai DVI;</t>
  </si>
  <si>
    <t>Portu paplašinājums</t>
  </si>
  <si>
    <t>vismaz 2 USB 2.0 un DVI vai HDMI</t>
  </si>
  <si>
    <t>Papildu baterija</t>
  </si>
  <si>
    <t>Planšetdatora darbības laiks kopā ar pamatkomplektācijā iekļauto bateriju nepārtrauktā darba režīmā – vismaz 16 h.</t>
  </si>
  <si>
    <t>Speciāls rakstāmrīks (tablet pen)</t>
  </si>
  <si>
    <t>Bluetooth klaviatūra</t>
  </si>
  <si>
    <t>Iekļauta komplektācijā</t>
  </si>
  <si>
    <t>Karšu lasītājs (vismaz SD kartes)</t>
  </si>
  <si>
    <t>Serial porta adapteris</t>
  </si>
  <si>
    <t>CI68.5.4</t>
  </si>
  <si>
    <t>180GB SSD SATA, (aizstājot 160GB) *******</t>
  </si>
  <si>
    <t>Ekrāna izmērs (collas) - 19" +/- 0,5"
Ekrāna proporcijas - 16:9 vai 16:10
Spilgtums - Vismaz kā 250
Redzes leņķis - Vismaz kā 160/160 pie CR&gt;=5
Izšķirtspēja - Vismaz 1600 x 900
Reakcijas laiks - Ne vairāk kā 5ms
Savienojums - VGA un/vai DVI (TEMPEST)
Atbilstība NATO SDIP-27 Level A standartam - Jā</t>
  </si>
  <si>
    <t>Ekrāna izmērs (collas) - 21" +/- 0,5"
Ekrāna proporcijas - 16:9 vai 16:10
Spilgtums - Vismaz kā 250
Redzes leņķis - Vismaz kā 160/160 pie CR&gt;=5
Izšķirtspēja - Vismaz 1920:1080
Reakcijas laiks - Ne vairāk kā 5ms
Savienojums - VGA un/vai DVI (TEMPEST)
Atbilstība NATO SDIP-27 Level A standartam - Jā</t>
  </si>
  <si>
    <t>CI68.5.4.2</t>
  </si>
  <si>
    <t>Galda datori, atbilstoši TEMPEST prasībām 2.veids</t>
  </si>
  <si>
    <t>Programmatūras uzstādīšanas pakalpojums</t>
  </si>
  <si>
    <t xml:space="preserve">Datorkomplekta uzstadīšana un sagatavošana darbam pircēja telpās. </t>
  </si>
  <si>
    <t>CI68.5</t>
  </si>
  <si>
    <t>Microsoft programmatūras piegādes un uzstādīšanas pakalpojums</t>
  </si>
  <si>
    <t>CI68P.6.1.1</t>
  </si>
  <si>
    <t>Microsoft Home &amp; Business 2010 uzstādīšana</t>
  </si>
  <si>
    <t>Piegādātās licencētās programmatūras uzstādīšana</t>
  </si>
  <si>
    <t>CI68P.6.1.2</t>
  </si>
  <si>
    <t>Windows OS legalizēšanas - licencēšanas pakalpojums</t>
  </si>
  <si>
    <t>CI68P.6.2</t>
  </si>
  <si>
    <t>CI68P.6.2.1</t>
  </si>
  <si>
    <t xml:space="preserve">Datora ar Windows tipa OS uztādīšana </t>
  </si>
  <si>
    <t>CI68P.6.2.2</t>
  </si>
  <si>
    <t>Datora ar Windows tipa OS un papildus programmatūru, uztādīšana</t>
  </si>
  <si>
    <t>CI68P.6.2.3</t>
  </si>
  <si>
    <t>Datora ar Windows tipa OS uzstādīšana, konfigurēšana un pieslēgšana lokālajam datortīklam</t>
  </si>
  <si>
    <t>CI68P.6.2.4</t>
  </si>
  <si>
    <t>Datora ar Windows tipa OS un papildus programmatūru uzstādīšana, konfigurēšana un pieslēgšanu lokālajam datortīklam</t>
  </si>
  <si>
    <t>CI68P.6.3</t>
  </si>
  <si>
    <t>CI68P.6.3.1</t>
  </si>
  <si>
    <t>Datora ar Linux tipa OS uztādīšana</t>
  </si>
  <si>
    <t>CI68P.6.3.2</t>
  </si>
  <si>
    <t>Datora ar Linux tipa OS un papildus programmatūru uzstādīšana</t>
  </si>
  <si>
    <t>CI68P.6.3.3</t>
  </si>
  <si>
    <t>Datora ar Linux tipa OS uzstādīšana, konfigurēšana un pieslēgšana lokālajam datortīklam</t>
  </si>
  <si>
    <t>CI68P.6.3.4</t>
  </si>
  <si>
    <t>Datora ar Linux tipa OS un papildus programmatūru uzstādīšana, konfigurēšana un pieslēgšana lokālajam datortīklam</t>
  </si>
  <si>
    <t>CI68P.6.4</t>
  </si>
  <si>
    <t>CI68P.6.4.1</t>
  </si>
  <si>
    <t>Lokālā UTP datortīkla līdz 11 datorpieslēgumiem (kontaktligzdām)  izveide</t>
  </si>
  <si>
    <t>Pakalpojuma sniegšana ārpus darba laika</t>
  </si>
  <si>
    <t>Pusēm savstarpēji vienojoties</t>
  </si>
  <si>
    <t>CI68P.6.4.2</t>
  </si>
  <si>
    <t>Lokālā UTP datortīkla līdz 23 datorpieslēgumiem (kontaktligzdām)  izveide</t>
  </si>
  <si>
    <t>CI68P.6.4.3</t>
  </si>
  <si>
    <t>Lokālā UTP datortīkla līdz 35 datorpieslēgumiem (kontaktligzdām)  izveide</t>
  </si>
  <si>
    <t>CI68P.6.4.4</t>
  </si>
  <si>
    <t>Lokālā UTP datortīkla līdz 47 datorpieslēgumiem (kontaktligzdām)  izveide</t>
  </si>
  <si>
    <t>CI68P.6.5</t>
  </si>
  <si>
    <t>CI68P.6.5.1</t>
  </si>
  <si>
    <t>CI68P.6.5.2</t>
  </si>
  <si>
    <t>CI68P.6.6</t>
  </si>
  <si>
    <t>Datortehnikas un biroja tehnikas utilizācija</t>
  </si>
  <si>
    <t>CI68P.6.6.1</t>
  </si>
  <si>
    <t>Utilizācijas pakalpojums par 1 tehnikas vienību</t>
  </si>
  <si>
    <t xml:space="preserve">Svars līdz 5kg </t>
  </si>
  <si>
    <t>CI68P.6.6.2</t>
  </si>
  <si>
    <t xml:space="preserve">Svars no 5kg līdz 25kg </t>
  </si>
  <si>
    <t>CI68P.6.6.3</t>
  </si>
  <si>
    <t xml:space="preserve">Svars no 25kg </t>
  </si>
  <si>
    <t>CI68P.6.7</t>
  </si>
  <si>
    <t>"Plānais klients" (thinClient) risinājuma ieviešanas pakalpojums</t>
  </si>
  <si>
    <t>CI68P.6.7.1</t>
  </si>
  <si>
    <t>"Plānais klients" (thinClient) risinājuma ieviešanas pakalpojums Ubuntu operētājsistēmai</t>
  </si>
  <si>
    <t>CI68P.6.7.2</t>
  </si>
  <si>
    <t>"Plānais klients" (thinClient) ieviešanas pakalpojums Citrix virtualizācijas risinājumiem</t>
  </si>
  <si>
    <t>CI68P.6.7.3</t>
  </si>
  <si>
    <t>"Plānais klients" (thinClient) ieviešanas pakalpojumsVmware virtualizācijas risinājumiem</t>
  </si>
  <si>
    <t>CI68P.6.7.4</t>
  </si>
  <si>
    <t>"Plānais klients" (thinClient) ieviešanas pakalpojums Microsoft virtualizācijas risinājumam - VDI</t>
  </si>
  <si>
    <t>CI68P.6.7.5</t>
  </si>
  <si>
    <t>"Plānais klients" (thinClient) ieviešanas pakalpojums Microsoft virtualizācijas risinājumam - RDS</t>
  </si>
  <si>
    <t>CI68P.6.7.6</t>
  </si>
  <si>
    <t>"Plānais klients" (thinClient) ieviešanas pakalpojums Microsoft virtualizācijas risinājumam - MultiPoint videi</t>
  </si>
  <si>
    <t>CI68P.6</t>
  </si>
  <si>
    <t>FINANŠU PIEDĀVĀJUMS</t>
  </si>
  <si>
    <t>Galda datori bez izmēra ierobežojuma 1. klase pamatkomplektācija</t>
  </si>
  <si>
    <t>CI68.1.2.1.</t>
  </si>
  <si>
    <r>
      <t>3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</si>
  <si>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</si>
  <si>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</si>
  <si>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</si>
  <si>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</si>
  <si>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</si>
  <si>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3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</si>
  <si>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</si>
  <si>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</si>
  <si>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</si>
  <si>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</si>
  <si>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</si>
  <si>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3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</si>
  <si>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</si>
  <si>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</si>
  <si>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t>CI68.3.1</t>
  </si>
  <si>
    <r>
      <t>3 gadi, onsite,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</si>
  <si>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t>CI68P.6.8</t>
  </si>
  <si>
    <t>Mākoņskaitļošanas resursu nomas pakalpojums</t>
  </si>
  <si>
    <t>CI68P.6.8.1</t>
  </si>
  <si>
    <t>Mākoņskaitļošanas resursu nomas pakalpojums 1.klase</t>
  </si>
  <si>
    <t>Procesora kodola noma</t>
  </si>
  <si>
    <t>Skaitļošanas resursa vienības nomas pakalpojuma ierīkošana</t>
  </si>
  <si>
    <t>Skaitļošanas resursu vienību ierīkošana mākoņskaitļošanas platformā</t>
  </si>
  <si>
    <t>Operatīvās atmiņas (RAM) noma papildus pamatkomplektam (1GB x skaits)</t>
  </si>
  <si>
    <t>Cietā diska (SATA) vietas noma (1 TB cietā diska vietas ar ātrumu 7200 apgriezienu minūtē)  x skaits</t>
  </si>
  <si>
    <t>Cietā diska (SAS) vietas noma (1 TB cietā diska vietas ar ātrumu 15000 apgriezienu minūtē) x skaits</t>
  </si>
  <si>
    <t>CI68P.6.8.2</t>
  </si>
  <si>
    <t>Mākoņskaitļošanas resursu nomas pakalpojums 2.klase</t>
  </si>
  <si>
    <t>CI68P.6.8.3</t>
  </si>
  <si>
    <t>Mākoņskaitļošanas resursu nomas pakalpojums 3.klase</t>
  </si>
  <si>
    <t>CI68P.6.8.4</t>
  </si>
  <si>
    <t>Mākoņskaitļošanas resursu nomas pakalpojums 4.klase</t>
  </si>
  <si>
    <t>CI68P.6.8.5</t>
  </si>
  <si>
    <t>Mākoņskaitļošanas resursu nomas pakalpojums 5.klase</t>
  </si>
  <si>
    <t>CI68P.6.8.6</t>
  </si>
  <si>
    <t>Mākoņskaitļošanas resursu nomas pakalpojums 6.klase</t>
  </si>
  <si>
    <t>CI68P.6.1.1.1</t>
  </si>
  <si>
    <t>CI68P.6.1.1.2</t>
  </si>
  <si>
    <t>CI68P.6.1.1.3</t>
  </si>
  <si>
    <t>CI68P.6.1.1.4</t>
  </si>
  <si>
    <t>CI68P.6.1.1.5</t>
  </si>
  <si>
    <t>Microsoft Office Home &amp; Business 2010 uzstādīšana</t>
  </si>
  <si>
    <t>Citrix programmatūras piegādes un uzstādīšanas pakalpojums</t>
  </si>
  <si>
    <t>Citrix XenDesktop Platinum Edition licences uzstādīšana</t>
  </si>
  <si>
    <t>Citrix XenDesktop Platinum Edition Subscription License Advantage Add-on uzstādīšana</t>
  </si>
  <si>
    <t>Citrix XenDesktop Platinum Edition  Premier Support uzstādīšana</t>
  </si>
  <si>
    <t>Citrix XenDesktop Enterprise Edition License Subscription Advantage Add-on uzstādīšana</t>
  </si>
  <si>
    <t>Citrix XenServer - Enterprise Edition Subscription Advantage Add-on uzstādīšana</t>
  </si>
  <si>
    <t>CI68P.6.1.2.1</t>
  </si>
  <si>
    <t>CI68P.6.1.2.2</t>
  </si>
  <si>
    <t>CI68P.6.1.2.3</t>
  </si>
  <si>
    <t>CI68P.6.1.2.4</t>
  </si>
  <si>
    <t>CI68P.6.1.2.5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</si>
</sst>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33" borderId="10" xfId="57" applyNumberFormat="1" applyFont="1" applyFill="1" applyBorder="1" applyAlignment="1">
      <alignment horizontal="center" vertical="center" wrapText="1"/>
      <protection/>
    </xf>
    <xf numFmtId="4" fontId="52" fillId="33" borderId="10" xfId="57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52" fillId="33" borderId="11" xfId="57" applyNumberFormat="1" applyFont="1" applyFill="1" applyBorder="1" applyAlignment="1">
      <alignment horizontal="center" vertical="center"/>
      <protection/>
    </xf>
    <xf numFmtId="4" fontId="52" fillId="33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/>
    </xf>
    <xf numFmtId="4" fontId="52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top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49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10" xfId="57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59" applyNumberFormat="1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52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33" borderId="10" xfId="57" applyFont="1" applyFill="1" applyBorder="1" applyAlignment="1">
      <alignment horizontal="left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4" fontId="0" fillId="33" borderId="10" xfId="55" applyNumberFormat="1" applyFont="1" applyFill="1" applyBorder="1" applyAlignment="1">
      <alignment horizontal="center" vertical="center" wrapText="1"/>
      <protection/>
    </xf>
    <xf numFmtId="0" fontId="54" fillId="33" borderId="10" xfId="55" applyFont="1" applyFill="1" applyBorder="1" applyAlignment="1">
      <alignment horizontal="left" vertical="center" wrapText="1"/>
      <protection/>
    </xf>
    <xf numFmtId="49" fontId="54" fillId="33" borderId="10" xfId="58" applyNumberFormat="1" applyFont="1" applyFill="1" applyBorder="1" applyAlignment="1">
      <alignment vertical="center" wrapText="1"/>
      <protection/>
    </xf>
    <xf numFmtId="4" fontId="0" fillId="0" borderId="10" xfId="58" applyNumberFormat="1" applyFont="1" applyFill="1" applyBorder="1" applyAlignment="1">
      <alignment horizontal="center" vertical="center" wrapText="1"/>
      <protection/>
    </xf>
    <xf numFmtId="4" fontId="54" fillId="0" borderId="10" xfId="58" applyNumberFormat="1" applyFont="1" applyFill="1" applyBorder="1" applyAlignment="1">
      <alignment horizontal="center" vertical="center" wrapText="1"/>
      <protection/>
    </xf>
    <xf numFmtId="49" fontId="0" fillId="33" borderId="10" xfId="58" applyNumberFormat="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9" fontId="0" fillId="33" borderId="10" xfId="57" applyNumberFormat="1" applyFont="1" applyFill="1" applyBorder="1" applyAlignment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54" fillId="33" borderId="10" xfId="57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49" fontId="54" fillId="33" borderId="10" xfId="57" applyNumberFormat="1" applyFont="1" applyFill="1" applyBorder="1" applyAlignment="1">
      <alignment horizontal="left" vertical="center" wrapText="1"/>
      <protection/>
    </xf>
    <xf numFmtId="4" fontId="54" fillId="0" borderId="10" xfId="57" applyNumberFormat="1" applyFont="1" applyFill="1" applyBorder="1" applyAlignment="1">
      <alignment horizontal="center" vertical="center" wrapText="1"/>
      <protection/>
    </xf>
    <xf numFmtId="4" fontId="54" fillId="0" borderId="10" xfId="55" applyNumberFormat="1" applyFont="1" applyFill="1" applyBorder="1" applyAlignment="1">
      <alignment horizontal="center" vertical="center" wrapText="1"/>
      <protection/>
    </xf>
    <xf numFmtId="4" fontId="54" fillId="33" borderId="10" xfId="55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49" fontId="54" fillId="33" borderId="12" xfId="57" applyNumberFormat="1" applyFont="1" applyFill="1" applyBorder="1" applyAlignment="1">
      <alignment horizontal="left" vertical="center" wrapText="1"/>
      <protection/>
    </xf>
    <xf numFmtId="4" fontId="54" fillId="0" borderId="12" xfId="5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5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2" fillId="0" borderId="10" xfId="57" applyNumberFormat="1" applyFont="1" applyFill="1" applyBorder="1" applyAlignment="1">
      <alignment horizontal="center" vertical="center" wrapText="1"/>
      <protection/>
    </xf>
    <xf numFmtId="4" fontId="55" fillId="0" borderId="10" xfId="57" applyNumberFormat="1" applyFont="1" applyFill="1" applyBorder="1" applyAlignment="1">
      <alignment horizontal="center" vertical="center" wrapText="1"/>
      <protection/>
    </xf>
    <xf numFmtId="4" fontId="2" fillId="0" borderId="13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4" fillId="33" borderId="14" xfId="55" applyFont="1" applyFill="1" applyBorder="1" applyAlignment="1">
      <alignment vertical="center" wrapText="1"/>
      <protection/>
    </xf>
    <xf numFmtId="49" fontId="0" fillId="33" borderId="12" xfId="57" applyNumberFormat="1" applyFont="1" applyFill="1" applyBorder="1" applyAlignment="1">
      <alignment horizontal="left" vertical="center" wrapText="1"/>
      <protection/>
    </xf>
    <xf numFmtId="0" fontId="54" fillId="33" borderId="15" xfId="55" applyFont="1" applyFill="1" applyBorder="1" applyAlignment="1">
      <alignment horizontal="left" vertical="center" wrapText="1"/>
      <protection/>
    </xf>
    <xf numFmtId="49" fontId="54" fillId="33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54" fillId="0" borderId="10" xfId="57" applyNumberFormat="1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4" fillId="33" borderId="10" xfId="42" applyNumberFormat="1" applyFont="1" applyFill="1" applyBorder="1" applyAlignment="1">
      <alignment horizontal="center" vertical="center" wrapText="1"/>
    </xf>
    <xf numFmtId="2" fontId="52" fillId="33" borderId="10" xfId="42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55" applyNumberFormat="1" applyFont="1" applyFill="1" applyBorder="1" applyAlignment="1">
      <alignment horizontal="center" vertical="center" wrapText="1"/>
      <protection/>
    </xf>
    <xf numFmtId="4" fontId="51" fillId="33" borderId="11" xfId="0" applyNumberFormat="1" applyFont="1" applyFill="1" applyBorder="1" applyAlignment="1">
      <alignment horizontal="center" vertical="center"/>
    </xf>
    <xf numFmtId="4" fontId="51" fillId="33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2" fillId="33" borderId="14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55" fillId="0" borderId="10" xfId="58" applyNumberFormat="1" applyFont="1" applyFill="1" applyBorder="1" applyAlignment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0" xfId="55" applyFont="1" applyFill="1" applyBorder="1" applyAlignment="1">
      <alignment vertical="center" wrapText="1"/>
      <protection/>
    </xf>
    <xf numFmtId="49" fontId="54" fillId="33" borderId="10" xfId="58" applyNumberFormat="1" applyFont="1" applyFill="1" applyBorder="1" applyAlignment="1">
      <alignment horizontal="left" vertical="center" wrapText="1"/>
      <protection/>
    </xf>
    <xf numFmtId="4" fontId="54" fillId="33" borderId="10" xfId="58" applyNumberFormat="1" applyFont="1" applyFill="1" applyBorder="1" applyAlignment="1">
      <alignment horizontal="center" vertical="center" wrapText="1"/>
      <protection/>
    </xf>
    <xf numFmtId="49" fontId="54" fillId="33" borderId="12" xfId="58" applyNumberFormat="1" applyFont="1" applyFill="1" applyBorder="1" applyAlignment="1">
      <alignment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54" fillId="33" borderId="10" xfId="57" applyFont="1" applyFill="1" applyBorder="1" applyAlignment="1">
      <alignment vertical="center" wrapText="1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 horizontal="center" vertical="center"/>
    </xf>
    <xf numFmtId="4" fontId="3" fillId="33" borderId="11" xfId="55" applyNumberFormat="1" applyFont="1" applyFill="1" applyBorder="1" applyAlignment="1">
      <alignment horizontal="center" vertical="center"/>
      <protection/>
    </xf>
    <xf numFmtId="4" fontId="51" fillId="33" borderId="11" xfId="55" applyNumberFormat="1" applyFont="1" applyFill="1" applyBorder="1" applyAlignment="1">
      <alignment horizontal="center" vertical="center"/>
      <protection/>
    </xf>
    <xf numFmtId="4" fontId="3" fillId="33" borderId="10" xfId="56" applyNumberFormat="1" applyFont="1" applyFill="1" applyBorder="1" applyAlignment="1">
      <alignment horizontal="center" vertical="center"/>
      <protection/>
    </xf>
    <xf numFmtId="4" fontId="51" fillId="33" borderId="11" xfId="56" applyNumberFormat="1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2" fontId="56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1" fillId="33" borderId="10" xfId="58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vertical="center" wrapText="1"/>
    </xf>
    <xf numFmtId="4" fontId="54" fillId="33" borderId="12" xfId="55" applyNumberFormat="1" applyFont="1" applyFill="1" applyBorder="1" applyAlignment="1">
      <alignment horizontal="center" vertical="center" wrapText="1"/>
      <protection/>
    </xf>
    <xf numFmtId="4" fontId="0" fillId="33" borderId="15" xfId="55" applyNumberFormat="1" applyFont="1" applyFill="1" applyBorder="1" applyAlignment="1">
      <alignment horizontal="center" vertical="center" wrapText="1"/>
      <protection/>
    </xf>
    <xf numFmtId="4" fontId="0" fillId="33" borderId="14" xfId="55" applyNumberFormat="1" applyFont="1" applyFill="1" applyBorder="1" applyAlignment="1">
      <alignment horizontal="center" vertical="center" wrapText="1"/>
      <protection/>
    </xf>
    <xf numFmtId="4" fontId="0" fillId="33" borderId="12" xfId="55" applyNumberFormat="1" applyFont="1" applyFill="1" applyBorder="1" applyAlignment="1">
      <alignment horizontal="center" vertical="center" wrapText="1"/>
      <protection/>
    </xf>
    <xf numFmtId="4" fontId="0" fillId="33" borderId="12" xfId="58" applyNumberFormat="1" applyFont="1" applyFill="1" applyBorder="1" applyAlignment="1">
      <alignment horizontal="center" vertical="center" wrapText="1"/>
      <protection/>
    </xf>
    <xf numFmtId="4" fontId="0" fillId="33" borderId="15" xfId="58" applyNumberFormat="1" applyFont="1" applyFill="1" applyBorder="1" applyAlignment="1">
      <alignment horizontal="center" vertical="center" wrapText="1"/>
      <protection/>
    </xf>
    <xf numFmtId="4" fontId="0" fillId="33" borderId="14" xfId="58" applyNumberFormat="1" applyFont="1" applyFill="1" applyBorder="1" applyAlignment="1">
      <alignment horizontal="center" vertical="center" wrapText="1"/>
      <protection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" fontId="54" fillId="33" borderId="15" xfId="55" applyNumberFormat="1" applyFont="1" applyFill="1" applyBorder="1" applyAlignment="1">
      <alignment horizontal="center" vertical="center" wrapText="1"/>
      <protection/>
    </xf>
    <xf numFmtId="4" fontId="54" fillId="33" borderId="14" xfId="55" applyNumberFormat="1" applyFont="1" applyFill="1" applyBorder="1" applyAlignment="1">
      <alignment horizontal="center" vertical="center" wrapText="1"/>
      <protection/>
    </xf>
    <xf numFmtId="4" fontId="54" fillId="33" borderId="12" xfId="58" applyNumberFormat="1" applyFont="1" applyFill="1" applyBorder="1" applyAlignment="1">
      <alignment horizontal="center" vertical="center" wrapText="1"/>
      <protection/>
    </xf>
    <xf numFmtId="4" fontId="54" fillId="33" borderId="15" xfId="58" applyNumberFormat="1" applyFont="1" applyFill="1" applyBorder="1" applyAlignment="1">
      <alignment horizontal="center" vertical="center" wrapText="1"/>
      <protection/>
    </xf>
    <xf numFmtId="4" fontId="54" fillId="33" borderId="14" xfId="58" applyNumberFormat="1" applyFont="1" applyFill="1" applyBorder="1" applyAlignment="1">
      <alignment horizontal="center" vertical="center" wrapText="1"/>
      <protection/>
    </xf>
    <xf numFmtId="4" fontId="54" fillId="33" borderId="12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33" borderId="12" xfId="55" applyFont="1" applyFill="1" applyBorder="1" applyAlignment="1">
      <alignment horizontal="left" vertical="center" wrapText="1"/>
      <protection/>
    </xf>
    <xf numFmtId="0" fontId="0" fillId="33" borderId="14" xfId="55" applyFont="1" applyFill="1" applyBorder="1" applyAlignment="1">
      <alignment horizontal="left" vertical="center" wrapText="1"/>
      <protection/>
    </xf>
    <xf numFmtId="0" fontId="54" fillId="33" borderId="12" xfId="55" applyFont="1" applyFill="1" applyBorder="1" applyAlignment="1">
      <alignment horizontal="left" vertical="center" wrapText="1"/>
      <protection/>
    </xf>
    <xf numFmtId="0" fontId="0" fillId="33" borderId="15" xfId="55" applyFont="1" applyFill="1" applyBorder="1" applyAlignment="1">
      <alignment horizontal="left" vertical="center" wrapText="1"/>
      <protection/>
    </xf>
    <xf numFmtId="49" fontId="0" fillId="33" borderId="12" xfId="58" applyNumberFormat="1" applyFont="1" applyFill="1" applyBorder="1" applyAlignment="1">
      <alignment horizontal="left" vertical="center" wrapText="1"/>
      <protection/>
    </xf>
    <xf numFmtId="49" fontId="0" fillId="33" borderId="15" xfId="58" applyNumberFormat="1" applyFont="1" applyFill="1" applyBorder="1" applyAlignment="1">
      <alignment horizontal="left" vertical="center" wrapText="1"/>
      <protection/>
    </xf>
    <xf numFmtId="49" fontId="0" fillId="33" borderId="14" xfId="58" applyNumberFormat="1" applyFont="1" applyFill="1" applyBorder="1" applyAlignment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Fill="1" applyAlignment="1" applyProtection="1">
      <alignment horizontal="right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4" fillId="33" borderId="13" xfId="57" applyFont="1" applyFill="1" applyBorder="1" applyAlignment="1">
      <alignment horizontal="left" vertical="center" wrapText="1"/>
      <protection/>
    </xf>
    <xf numFmtId="0" fontId="54" fillId="0" borderId="12" xfId="57" applyFont="1" applyFill="1" applyBorder="1" applyAlignment="1">
      <alignment horizontal="center" vertical="center" wrapText="1"/>
      <protection/>
    </xf>
    <xf numFmtId="0" fontId="54" fillId="0" borderId="15" xfId="57" applyFont="1" applyFill="1" applyBorder="1" applyAlignment="1">
      <alignment horizontal="center" vertical="center" wrapText="1"/>
      <protection/>
    </xf>
    <xf numFmtId="0" fontId="54" fillId="0" borderId="14" xfId="57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left" vertical="center" wrapText="1"/>
      <protection/>
    </xf>
    <xf numFmtId="0" fontId="54" fillId="33" borderId="15" xfId="55" applyFont="1" applyFill="1" applyBorder="1" applyAlignment="1">
      <alignment horizontal="left" vertical="center" wrapText="1"/>
      <protection/>
    </xf>
    <xf numFmtId="49" fontId="54" fillId="33" borderId="12" xfId="58" applyNumberFormat="1" applyFont="1" applyFill="1" applyBorder="1" applyAlignment="1">
      <alignment horizontal="left" vertical="center" wrapText="1"/>
      <protection/>
    </xf>
    <xf numFmtId="49" fontId="54" fillId="33" borderId="15" xfId="58" applyNumberFormat="1" applyFont="1" applyFill="1" applyBorder="1" applyAlignment="1">
      <alignment horizontal="left" vertical="center" wrapText="1"/>
      <protection/>
    </xf>
    <xf numFmtId="49" fontId="54" fillId="33" borderId="14" xfId="58" applyNumberFormat="1" applyFont="1" applyFill="1" applyBorder="1" applyAlignment="1">
      <alignment horizontal="left" vertical="center" wrapText="1"/>
      <protection/>
    </xf>
    <xf numFmtId="0" fontId="54" fillId="33" borderId="12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2" fillId="33" borderId="11" xfId="57" applyFont="1" applyFill="1" applyBorder="1" applyAlignment="1">
      <alignment horizontal="left" vertical="center" wrapText="1"/>
      <protection/>
    </xf>
    <xf numFmtId="0" fontId="52" fillId="33" borderId="13" xfId="57" applyFont="1" applyFill="1" applyBorder="1" applyAlignment="1">
      <alignment horizontal="left" vertical="center" wrapText="1"/>
      <protection/>
    </xf>
    <xf numFmtId="0" fontId="52" fillId="33" borderId="11" xfId="57" applyFont="1" applyFill="1" applyBorder="1" applyAlignment="1">
      <alignment horizontal="left" vertical="center"/>
      <protection/>
    </xf>
    <xf numFmtId="0" fontId="52" fillId="33" borderId="13" xfId="57" applyFont="1" applyFill="1" applyBorder="1" applyAlignment="1">
      <alignment horizontal="left" vertical="center"/>
      <protection/>
    </xf>
    <xf numFmtId="0" fontId="0" fillId="33" borderId="12" xfId="55" applyFont="1" applyFill="1" applyBorder="1" applyAlignment="1">
      <alignment vertical="center" wrapText="1"/>
      <protection/>
    </xf>
    <xf numFmtId="0" fontId="0" fillId="33" borderId="14" xfId="55" applyFont="1" applyFill="1" applyBorder="1" applyAlignment="1">
      <alignment vertical="center" wrapText="1"/>
      <protection/>
    </xf>
    <xf numFmtId="0" fontId="0" fillId="33" borderId="12" xfId="54" applyFont="1" applyFill="1" applyBorder="1" applyAlignment="1">
      <alignment horizontal="left" vertical="center"/>
    </xf>
    <xf numFmtId="0" fontId="0" fillId="33" borderId="14" xfId="54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4" fillId="0" borderId="17" xfId="57" applyFont="1" applyFill="1" applyBorder="1" applyAlignment="1">
      <alignment horizontal="center" vertical="center" wrapText="1"/>
      <protection/>
    </xf>
    <xf numFmtId="0" fontId="54" fillId="0" borderId="18" xfId="57" applyFont="1" applyFill="1" applyBorder="1" applyAlignment="1">
      <alignment horizontal="center" vertical="center" wrapText="1"/>
      <protection/>
    </xf>
    <xf numFmtId="0" fontId="54" fillId="0" borderId="19" xfId="57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left" vertical="center" wrapText="1"/>
    </xf>
    <xf numFmtId="49" fontId="54" fillId="33" borderId="15" xfId="0" applyNumberFormat="1" applyFont="1" applyFill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0" fontId="55" fillId="0" borderId="15" xfId="57" applyFont="1" applyFill="1" applyBorder="1" applyAlignment="1">
      <alignment horizontal="center" vertical="center" wrapText="1"/>
      <protection/>
    </xf>
    <xf numFmtId="0" fontId="55" fillId="0" borderId="14" xfId="57" applyFont="1" applyFill="1" applyBorder="1" applyAlignment="1">
      <alignment horizontal="center" vertical="center" wrapText="1"/>
      <protection/>
    </xf>
    <xf numFmtId="4" fontId="0" fillId="33" borderId="12" xfId="54" applyNumberFormat="1" applyFont="1" applyFill="1" applyBorder="1" applyAlignment="1">
      <alignment horizontal="center" vertical="center"/>
    </xf>
    <xf numFmtId="4" fontId="0" fillId="33" borderId="14" xfId="54" applyNumberFormat="1" applyFont="1" applyFill="1" applyBorder="1" applyAlignment="1">
      <alignment horizontal="center" vertical="center"/>
    </xf>
    <xf numFmtId="4" fontId="54" fillId="33" borderId="12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15" xfId="0" applyNumberFormat="1" applyFont="1" applyFill="1" applyBorder="1" applyAlignment="1">
      <alignment horizontal="center" vertical="center"/>
    </xf>
    <xf numFmtId="4" fontId="55" fillId="34" borderId="14" xfId="0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0" fillId="33" borderId="12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 wrapText="1"/>
    </xf>
    <xf numFmtId="4" fontId="0" fillId="33" borderId="10" xfId="58" applyNumberFormat="1" applyFont="1" applyFill="1" applyBorder="1" applyAlignment="1">
      <alignment horizontal="center" vertical="center" wrapText="1"/>
      <protection/>
    </xf>
    <xf numFmtId="4" fontId="5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/>
    </xf>
    <xf numFmtId="4" fontId="54" fillId="33" borderId="14" xfId="0" applyNumberFormat="1" applyFont="1" applyFill="1" applyBorder="1" applyAlignment="1">
      <alignment horizontal="center" vertical="center"/>
    </xf>
    <xf numFmtId="4" fontId="54" fillId="33" borderId="15" xfId="0" applyNumberFormat="1" applyFont="1" applyFill="1" applyBorder="1" applyAlignment="1">
      <alignment horizontal="center" vertical="center"/>
    </xf>
    <xf numFmtId="0" fontId="54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54" fillId="33" borderId="10" xfId="55" applyNumberFormat="1" applyFont="1" applyFill="1" applyBorder="1" applyAlignment="1">
      <alignment horizontal="center" vertical="center" wrapText="1"/>
      <protection/>
    </xf>
    <xf numFmtId="4" fontId="0" fillId="33" borderId="10" xfId="55" applyNumberFormat="1" applyFont="1" applyFill="1" applyBorder="1" applyAlignment="1">
      <alignment horizontal="center" vertical="center" wrapText="1"/>
      <protection/>
    </xf>
    <xf numFmtId="0" fontId="58" fillId="0" borderId="15" xfId="57" applyFont="1" applyFill="1" applyBorder="1" applyAlignment="1">
      <alignment horizontal="center" vertical="center" wrapText="1"/>
      <protection/>
    </xf>
    <xf numFmtId="0" fontId="58" fillId="33" borderId="15" xfId="0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left" vertical="center"/>
    </xf>
    <xf numFmtId="49" fontId="52" fillId="33" borderId="13" xfId="0" applyNumberFormat="1" applyFont="1" applyFill="1" applyBorder="1" applyAlignment="1">
      <alignment horizontal="left" vertical="center"/>
    </xf>
    <xf numFmtId="4" fontId="54" fillId="33" borderId="10" xfId="58" applyNumberFormat="1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55" fillId="33" borderId="12" xfId="0" applyNumberFormat="1" applyFont="1" applyFill="1" applyBorder="1" applyAlignment="1">
      <alignment horizontal="center" vertical="center"/>
    </xf>
    <xf numFmtId="2" fontId="55" fillId="33" borderId="15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vertical="center"/>
    </xf>
    <xf numFmtId="0" fontId="54" fillId="0" borderId="10" xfId="57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3" fontId="52" fillId="33" borderId="11" xfId="42" applyFont="1" applyFill="1" applyBorder="1" applyAlignment="1">
      <alignment horizontal="left" vertical="center" wrapText="1"/>
    </xf>
    <xf numFmtId="43" fontId="52" fillId="33" borderId="13" xfId="42" applyFont="1" applyFill="1" applyBorder="1" applyAlignment="1">
      <alignment horizontal="left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43" fontId="4" fillId="33" borderId="11" xfId="42" applyFont="1" applyFill="1" applyBorder="1" applyAlignment="1">
      <alignment horizontal="left" vertical="center"/>
    </xf>
    <xf numFmtId="43" fontId="4" fillId="33" borderId="20" xfId="42" applyFont="1" applyFill="1" applyBorder="1" applyAlignment="1">
      <alignment horizontal="left" vertical="center"/>
    </xf>
    <xf numFmtId="43" fontId="4" fillId="33" borderId="13" xfId="42" applyFont="1" applyFill="1" applyBorder="1" applyAlignment="1">
      <alignment horizontal="left" vertical="center"/>
    </xf>
    <xf numFmtId="43" fontId="4" fillId="33" borderId="11" xfId="42" applyFont="1" applyFill="1" applyBorder="1" applyAlignment="1">
      <alignment horizontal="left" vertical="center" wrapText="1"/>
    </xf>
    <xf numFmtId="43" fontId="4" fillId="33" borderId="13" xfId="42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/>
    </xf>
    <xf numFmtId="0" fontId="52" fillId="33" borderId="13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55" fillId="33" borderId="12" xfId="0" applyNumberFormat="1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horizontal="center" vertical="center"/>
    </xf>
    <xf numFmtId="0" fontId="54" fillId="0" borderId="12" xfId="57" applyFont="1" applyFill="1" applyBorder="1" applyAlignment="1">
      <alignment horizontal="center" vertical="center"/>
      <protection/>
    </xf>
    <xf numFmtId="0" fontId="54" fillId="0" borderId="15" xfId="57" applyFont="1" applyFill="1" applyBorder="1" applyAlignment="1">
      <alignment horizontal="center" vertical="center"/>
      <protection/>
    </xf>
    <xf numFmtId="0" fontId="54" fillId="0" borderId="14" xfId="57" applyFont="1" applyFill="1" applyBorder="1" applyAlignment="1">
      <alignment horizontal="center" vertical="center"/>
      <protection/>
    </xf>
    <xf numFmtId="0" fontId="54" fillId="0" borderId="12" xfId="55" applyFont="1" applyFill="1" applyBorder="1" applyAlignment="1">
      <alignment horizontal="center" vertical="center"/>
      <protection/>
    </xf>
    <xf numFmtId="0" fontId="54" fillId="0" borderId="15" xfId="55" applyFont="1" applyFill="1" applyBorder="1" applyAlignment="1">
      <alignment horizontal="center" vertical="center"/>
      <protection/>
    </xf>
    <xf numFmtId="0" fontId="54" fillId="0" borderId="14" xfId="55" applyFont="1" applyFill="1" applyBorder="1" applyAlignment="1">
      <alignment horizontal="center" vertical="center"/>
      <protection/>
    </xf>
    <xf numFmtId="0" fontId="54" fillId="0" borderId="12" xfId="55" applyFont="1" applyFill="1" applyBorder="1" applyAlignment="1">
      <alignment horizontal="center" vertical="center" wrapText="1"/>
      <protection/>
    </xf>
    <xf numFmtId="0" fontId="54" fillId="0" borderId="15" xfId="55" applyFont="1" applyFill="1" applyBorder="1" applyAlignment="1">
      <alignment horizontal="center" vertical="center" wrapText="1"/>
      <protection/>
    </xf>
    <xf numFmtId="0" fontId="54" fillId="0" borderId="14" xfId="55" applyFont="1" applyFill="1" applyBorder="1" applyAlignment="1">
      <alignment horizontal="center" vertical="center" wrapText="1"/>
      <protection/>
    </xf>
    <xf numFmtId="0" fontId="52" fillId="33" borderId="20" xfId="0" applyFont="1" applyFill="1" applyBorder="1" applyAlignment="1">
      <alignment horizontal="left" vertical="center" wrapText="1"/>
    </xf>
    <xf numFmtId="4" fontId="54" fillId="33" borderId="10" xfId="57" applyNumberFormat="1" applyFont="1" applyFill="1" applyBorder="1" applyAlignment="1">
      <alignment horizontal="center" vertical="center"/>
      <protection/>
    </xf>
    <xf numFmtId="4" fontId="0" fillId="33" borderId="10" xfId="57" applyNumberFormat="1" applyFont="1" applyFill="1" applyBorder="1" applyAlignment="1">
      <alignment horizontal="center" vertical="center"/>
      <protection/>
    </xf>
    <xf numFmtId="0" fontId="54" fillId="33" borderId="10" xfId="57" applyFont="1" applyFill="1" applyBorder="1" applyAlignment="1">
      <alignment horizontal="left" vertical="center"/>
      <protection/>
    </xf>
    <xf numFmtId="0" fontId="0" fillId="33" borderId="10" xfId="57" applyFont="1" applyFill="1" applyBorder="1" applyAlignment="1">
      <alignment horizontal="left" vertical="center"/>
      <protection/>
    </xf>
    <xf numFmtId="0" fontId="52" fillId="33" borderId="11" xfId="56" applyFont="1" applyFill="1" applyBorder="1" applyAlignment="1">
      <alignment horizontal="left" vertical="center"/>
      <protection/>
    </xf>
    <xf numFmtId="0" fontId="52" fillId="33" borderId="13" xfId="56" applyFont="1" applyFill="1" applyBorder="1" applyAlignment="1">
      <alignment horizontal="left" vertical="center"/>
      <protection/>
    </xf>
    <xf numFmtId="0" fontId="4" fillId="33" borderId="11" xfId="55" applyFont="1" applyFill="1" applyBorder="1" applyAlignment="1">
      <alignment horizontal="left" vertical="center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52" fillId="33" borderId="11" xfId="55" applyFont="1" applyFill="1" applyBorder="1" applyAlignment="1">
      <alignment horizontal="left" vertical="center"/>
      <protection/>
    </xf>
    <xf numFmtId="0" fontId="52" fillId="33" borderId="13" xfId="55" applyFont="1" applyFill="1" applyBorder="1" applyAlignment="1">
      <alignment horizontal="left" vertical="center"/>
      <protection/>
    </xf>
    <xf numFmtId="0" fontId="4" fillId="33" borderId="11" xfId="56" applyFont="1" applyFill="1" applyBorder="1" applyAlignment="1">
      <alignment horizontal="left" vertical="center"/>
      <protection/>
    </xf>
    <xf numFmtId="0" fontId="4" fillId="33" borderId="13" xfId="56" applyFont="1" applyFill="1" applyBorder="1" applyAlignment="1">
      <alignment horizontal="left" vertical="center"/>
      <protection/>
    </xf>
    <xf numFmtId="0" fontId="4" fillId="33" borderId="20" xfId="56" applyFont="1" applyFill="1" applyBorder="1" applyAlignment="1">
      <alignment horizontal="left" vertical="center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20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 applyProtection="1">
      <alignment horizontal="left" vertical="center" wrapText="1"/>
      <protection/>
    </xf>
    <xf numFmtId="0" fontId="4" fillId="33" borderId="20" xfId="56" applyFont="1" applyFill="1" applyBorder="1" applyAlignment="1" applyProtection="1">
      <alignment horizontal="left" vertical="center" wrapText="1"/>
      <protection/>
    </xf>
    <xf numFmtId="0" fontId="4" fillId="33" borderId="13" xfId="56" applyFont="1" applyFill="1" applyBorder="1" applyAlignment="1" applyProtection="1">
      <alignment horizontal="left" vertical="center" wrapText="1"/>
      <protection/>
    </xf>
    <xf numFmtId="49" fontId="4" fillId="33" borderId="11" xfId="57" applyNumberFormat="1" applyFont="1" applyFill="1" applyBorder="1" applyAlignment="1">
      <alignment horizontal="left" vertical="center"/>
      <protection/>
    </xf>
    <xf numFmtId="49" fontId="4" fillId="33" borderId="20" xfId="57" applyNumberFormat="1" applyFont="1" applyFill="1" applyBorder="1" applyAlignment="1">
      <alignment horizontal="left" vertical="center"/>
      <protection/>
    </xf>
    <xf numFmtId="49" fontId="4" fillId="33" borderId="13" xfId="57" applyNumberFormat="1" applyFont="1" applyFill="1" applyBorder="1" applyAlignment="1">
      <alignment horizontal="left" vertical="center"/>
      <protection/>
    </xf>
    <xf numFmtId="2" fontId="53" fillId="33" borderId="12" xfId="0" applyNumberFormat="1" applyFont="1" applyFill="1" applyBorder="1" applyAlignment="1">
      <alignment horizontal="center" vertical="center"/>
    </xf>
    <xf numFmtId="2" fontId="53" fillId="33" borderId="15" xfId="0" applyNumberFormat="1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49" fontId="52" fillId="33" borderId="10" xfId="58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2" fontId="51" fillId="33" borderId="12" xfId="0" applyNumberFormat="1" applyFont="1" applyFill="1" applyBorder="1" applyAlignment="1">
      <alignment horizontal="center" vertical="center" wrapText="1"/>
    </xf>
    <xf numFmtId="2" fontId="51" fillId="33" borderId="15" xfId="0" applyNumberFormat="1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center" vertical="center" wrapText="1"/>
    </xf>
    <xf numFmtId="2" fontId="51" fillId="33" borderId="12" xfId="0" applyNumberFormat="1" applyFont="1" applyFill="1" applyBorder="1" applyAlignment="1">
      <alignment horizontal="center" vertical="center"/>
    </xf>
    <xf numFmtId="2" fontId="51" fillId="33" borderId="15" xfId="0" applyNumberFormat="1" applyFont="1" applyFill="1" applyBorder="1" applyAlignment="1">
      <alignment horizontal="center" vertical="center"/>
    </xf>
    <xf numFmtId="2" fontId="51" fillId="33" borderId="14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/>
    </xf>
    <xf numFmtId="2" fontId="51" fillId="33" borderId="15" xfId="0" applyNumberFormat="1" applyFont="1" applyFill="1" applyBorder="1" applyAlignment="1">
      <alignment horizontal="center"/>
    </xf>
    <xf numFmtId="2" fontId="51" fillId="33" borderId="14" xfId="0" applyNumberFormat="1" applyFont="1" applyFill="1" applyBorder="1" applyAlignment="1">
      <alignment horizontal="center"/>
    </xf>
    <xf numFmtId="0" fontId="51" fillId="0" borderId="12" xfId="57" applyFont="1" applyFill="1" applyBorder="1" applyAlignment="1">
      <alignment horizontal="center" vertical="top" wrapText="1"/>
      <protection/>
    </xf>
    <xf numFmtId="0" fontId="51" fillId="0" borderId="14" xfId="57" applyFont="1" applyFill="1" applyBorder="1" applyAlignment="1">
      <alignment horizontal="center" vertical="top" wrapText="1"/>
      <protection/>
    </xf>
    <xf numFmtId="0" fontId="51" fillId="0" borderId="10" xfId="57" applyFont="1" applyFill="1" applyBorder="1" applyAlignment="1">
      <alignment horizontal="center" vertical="top" wrapText="1"/>
      <protection/>
    </xf>
    <xf numFmtId="49" fontId="52" fillId="33" borderId="11" xfId="58" applyNumberFormat="1" applyFont="1" applyFill="1" applyBorder="1" applyAlignment="1">
      <alignment horizontal="left" vertical="center"/>
      <protection/>
    </xf>
    <xf numFmtId="49" fontId="52" fillId="33" borderId="13" xfId="58" applyNumberFormat="1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49" fontId="52" fillId="33" borderId="10" xfId="58" applyNumberFormat="1" applyFont="1" applyFill="1" applyBorder="1" applyAlignment="1">
      <alignment horizontal="left" vertical="center"/>
      <protection/>
    </xf>
    <xf numFmtId="49" fontId="52" fillId="33" borderId="20" xfId="58" applyNumberFormat="1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3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14.28125" style="50" customWidth="1"/>
    <col min="2" max="2" width="42.8515625" style="2" customWidth="1"/>
    <col min="3" max="3" width="42.8515625" style="0" customWidth="1"/>
    <col min="4" max="4" width="24.28125" style="97" customWidth="1"/>
    <col min="5" max="5" width="24.28125" style="15" customWidth="1"/>
    <col min="6" max="6" width="24.28125" style="21" customWidth="1"/>
  </cols>
  <sheetData>
    <row r="1" spans="1:6" ht="15">
      <c r="A1" s="200" t="s">
        <v>47</v>
      </c>
      <c r="B1" s="200"/>
      <c r="C1" s="200"/>
      <c r="D1" s="200"/>
      <c r="E1" s="200"/>
      <c r="F1" s="200"/>
    </row>
    <row r="2" spans="1:6" ht="15">
      <c r="A2" s="199" t="s">
        <v>23</v>
      </c>
      <c r="B2" s="199"/>
      <c r="C2" s="199"/>
      <c r="D2" s="199"/>
      <c r="E2" s="199"/>
      <c r="F2" s="199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3" t="s">
        <v>7</v>
      </c>
    </row>
    <row r="5" spans="1:6" ht="14.25">
      <c r="A5" s="46" t="s">
        <v>24</v>
      </c>
      <c r="B5" s="256" t="s">
        <v>25</v>
      </c>
      <c r="C5" s="257"/>
      <c r="D5" s="257"/>
      <c r="E5" s="257"/>
      <c r="F5" s="258"/>
    </row>
    <row r="6" spans="1:6" s="6" customFormat="1" ht="15">
      <c r="A6" s="47" t="s">
        <v>26</v>
      </c>
      <c r="B6" s="252" t="s">
        <v>138</v>
      </c>
      <c r="C6" s="253"/>
      <c r="D6" s="253"/>
      <c r="E6" s="253"/>
      <c r="F6" s="254"/>
    </row>
    <row r="7" spans="1:6" s="7" customFormat="1" ht="15">
      <c r="A7" s="48" t="s">
        <v>27</v>
      </c>
      <c r="B7" s="259" t="s">
        <v>139</v>
      </c>
      <c r="C7" s="260"/>
      <c r="D7" s="260"/>
      <c r="E7" s="260"/>
      <c r="F7" s="261"/>
    </row>
    <row r="8" spans="1:6" s="7" customFormat="1" ht="15">
      <c r="A8" s="186" t="s">
        <v>140</v>
      </c>
      <c r="B8" s="202" t="s">
        <v>201</v>
      </c>
      <c r="C8" s="203"/>
      <c r="D8" s="98"/>
      <c r="E8" s="16"/>
      <c r="F8" s="65">
        <f>(2*D8+SUM(E9:E35))/2</f>
        <v>0</v>
      </c>
    </row>
    <row r="9" spans="1:6" s="7" customFormat="1" ht="15">
      <c r="A9" s="187"/>
      <c r="B9" s="189" t="s">
        <v>28</v>
      </c>
      <c r="C9" s="51" t="s">
        <v>29</v>
      </c>
      <c r="D9" s="52"/>
      <c r="E9" s="170">
        <f>MAX(D9:D10)</f>
        <v>0</v>
      </c>
      <c r="F9" s="245"/>
    </row>
    <row r="10" spans="1:6" s="7" customFormat="1" ht="15">
      <c r="A10" s="187"/>
      <c r="B10" s="190"/>
      <c r="C10" s="81" t="s">
        <v>30</v>
      </c>
      <c r="D10" s="82"/>
      <c r="E10" s="169"/>
      <c r="F10" s="246"/>
    </row>
    <row r="11" spans="1:6" s="7" customFormat="1" ht="15">
      <c r="A11" s="187"/>
      <c r="B11" s="53" t="s">
        <v>12</v>
      </c>
      <c r="C11" s="53" t="s">
        <v>4</v>
      </c>
      <c r="D11" s="54"/>
      <c r="E11" s="55">
        <f>D11</f>
        <v>0</v>
      </c>
      <c r="F11" s="246"/>
    </row>
    <row r="12" spans="1:6" s="7" customFormat="1" ht="15">
      <c r="A12" s="187"/>
      <c r="B12" s="191" t="s">
        <v>142</v>
      </c>
      <c r="C12" s="56" t="s">
        <v>143</v>
      </c>
      <c r="D12" s="54"/>
      <c r="E12" s="167">
        <f>MAX(D12:D14)</f>
        <v>0</v>
      </c>
      <c r="F12" s="246"/>
    </row>
    <row r="13" spans="1:6" s="7" customFormat="1" ht="15">
      <c r="A13" s="187"/>
      <c r="B13" s="192"/>
      <c r="C13" s="56" t="s">
        <v>144</v>
      </c>
      <c r="D13" s="54"/>
      <c r="E13" s="168"/>
      <c r="F13" s="246"/>
    </row>
    <row r="14" spans="1:6" s="7" customFormat="1" ht="25.5">
      <c r="A14" s="187"/>
      <c r="B14" s="190"/>
      <c r="C14" s="56" t="s">
        <v>145</v>
      </c>
      <c r="D14" s="54"/>
      <c r="E14" s="169"/>
      <c r="F14" s="246"/>
    </row>
    <row r="15" spans="1:6" s="7" customFormat="1" ht="51">
      <c r="A15" s="187"/>
      <c r="B15" s="53" t="s">
        <v>31</v>
      </c>
      <c r="C15" s="53" t="s">
        <v>32</v>
      </c>
      <c r="D15" s="54"/>
      <c r="E15" s="55">
        <f>D15</f>
        <v>0</v>
      </c>
      <c r="F15" s="246"/>
    </row>
    <row r="16" spans="1:6" s="7" customFormat="1" ht="25.5">
      <c r="A16" s="187"/>
      <c r="B16" s="189" t="s">
        <v>33</v>
      </c>
      <c r="C16" s="53" t="s">
        <v>34</v>
      </c>
      <c r="D16" s="54"/>
      <c r="E16" s="170">
        <f>MAX(D16:D17)</f>
        <v>0</v>
      </c>
      <c r="F16" s="246"/>
    </row>
    <row r="17" spans="1:6" s="7" customFormat="1" ht="25.5">
      <c r="A17" s="187"/>
      <c r="B17" s="190"/>
      <c r="C17" s="53" t="s">
        <v>35</v>
      </c>
      <c r="D17" s="54"/>
      <c r="E17" s="169"/>
      <c r="F17" s="246"/>
    </row>
    <row r="18" spans="1:6" s="7" customFormat="1" ht="25.5">
      <c r="A18" s="187"/>
      <c r="B18" s="193" t="s">
        <v>16</v>
      </c>
      <c r="C18" s="57" t="s">
        <v>146</v>
      </c>
      <c r="D18" s="54"/>
      <c r="E18" s="171">
        <f>MAX(D18:D25)</f>
        <v>0</v>
      </c>
      <c r="F18" s="246"/>
    </row>
    <row r="19" spans="1:6" s="7" customFormat="1" ht="25.5">
      <c r="A19" s="187"/>
      <c r="B19" s="194"/>
      <c r="C19" s="57" t="s">
        <v>147</v>
      </c>
      <c r="D19" s="54"/>
      <c r="E19" s="172"/>
      <c r="F19" s="246"/>
    </row>
    <row r="20" spans="1:6" s="7" customFormat="1" ht="25.5">
      <c r="A20" s="187"/>
      <c r="B20" s="194"/>
      <c r="C20" s="57" t="s">
        <v>148</v>
      </c>
      <c r="D20" s="54"/>
      <c r="E20" s="172"/>
      <c r="F20" s="246"/>
    </row>
    <row r="21" spans="1:6" s="7" customFormat="1" ht="25.5">
      <c r="A21" s="187"/>
      <c r="B21" s="194"/>
      <c r="C21" s="57" t="s">
        <v>149</v>
      </c>
      <c r="D21" s="54"/>
      <c r="E21" s="172"/>
      <c r="F21" s="246"/>
    </row>
    <row r="22" spans="1:6" s="7" customFormat="1" ht="25.5">
      <c r="A22" s="187"/>
      <c r="B22" s="194"/>
      <c r="C22" s="57" t="s">
        <v>150</v>
      </c>
      <c r="D22" s="58"/>
      <c r="E22" s="172"/>
      <c r="F22" s="246"/>
    </row>
    <row r="23" spans="1:6" s="7" customFormat="1" ht="25.5">
      <c r="A23" s="187"/>
      <c r="B23" s="194"/>
      <c r="C23" s="57" t="s">
        <v>151</v>
      </c>
      <c r="D23" s="58"/>
      <c r="E23" s="172"/>
      <c r="F23" s="246"/>
    </row>
    <row r="24" spans="1:6" s="7" customFormat="1" ht="25.5">
      <c r="A24" s="187"/>
      <c r="B24" s="194"/>
      <c r="C24" s="57" t="s">
        <v>152</v>
      </c>
      <c r="D24" s="58"/>
      <c r="E24" s="172"/>
      <c r="F24" s="246"/>
    </row>
    <row r="25" spans="1:6" s="7" customFormat="1" ht="25.5">
      <c r="A25" s="187"/>
      <c r="B25" s="194"/>
      <c r="C25" s="57" t="s">
        <v>153</v>
      </c>
      <c r="D25" s="58"/>
      <c r="E25" s="172"/>
      <c r="F25" s="246"/>
    </row>
    <row r="26" spans="1:6" s="7" customFormat="1" ht="25.5">
      <c r="A26" s="187"/>
      <c r="B26" s="193" t="s">
        <v>15</v>
      </c>
      <c r="C26" s="57" t="s">
        <v>154</v>
      </c>
      <c r="D26" s="59"/>
      <c r="E26" s="171">
        <f>MAX(D26:D28)</f>
        <v>0</v>
      </c>
      <c r="F26" s="246"/>
    </row>
    <row r="27" spans="1:6" s="7" customFormat="1" ht="25.5">
      <c r="A27" s="187"/>
      <c r="B27" s="194"/>
      <c r="C27" s="57" t="s">
        <v>36</v>
      </c>
      <c r="D27" s="59"/>
      <c r="E27" s="172"/>
      <c r="F27" s="246"/>
    </row>
    <row r="28" spans="1:6" s="7" customFormat="1" ht="25.5">
      <c r="A28" s="187"/>
      <c r="B28" s="195"/>
      <c r="C28" s="60" t="s">
        <v>155</v>
      </c>
      <c r="D28" s="58"/>
      <c r="E28" s="173"/>
      <c r="F28" s="246"/>
    </row>
    <row r="29" spans="1:6" s="7" customFormat="1" ht="25.5">
      <c r="A29" s="187"/>
      <c r="B29" s="61" t="s">
        <v>17</v>
      </c>
      <c r="C29" s="61" t="s">
        <v>1</v>
      </c>
      <c r="D29" s="62"/>
      <c r="E29" s="63">
        <f>D29</f>
        <v>0</v>
      </c>
      <c r="F29" s="246"/>
    </row>
    <row r="30" spans="1:6" s="7" customFormat="1" ht="39.75">
      <c r="A30" s="187"/>
      <c r="B30" s="196" t="s">
        <v>37</v>
      </c>
      <c r="C30" s="64" t="s">
        <v>446</v>
      </c>
      <c r="D30" s="52"/>
      <c r="E30" s="174">
        <f>MAX(D30:D35)</f>
        <v>0</v>
      </c>
      <c r="F30" s="246"/>
    </row>
    <row r="31" spans="1:6" s="7" customFormat="1" ht="39.75">
      <c r="A31" s="187"/>
      <c r="B31" s="197"/>
      <c r="C31" s="64" t="s">
        <v>447</v>
      </c>
      <c r="D31" s="52"/>
      <c r="E31" s="175"/>
      <c r="F31" s="246"/>
    </row>
    <row r="32" spans="1:6" s="7" customFormat="1" ht="39.75">
      <c r="A32" s="187"/>
      <c r="B32" s="197"/>
      <c r="C32" s="64" t="s">
        <v>448</v>
      </c>
      <c r="D32" s="52"/>
      <c r="E32" s="175"/>
      <c r="F32" s="246"/>
    </row>
    <row r="33" spans="1:6" s="7" customFormat="1" ht="39.75">
      <c r="A33" s="187"/>
      <c r="B33" s="197"/>
      <c r="C33" s="64" t="s">
        <v>449</v>
      </c>
      <c r="D33" s="52"/>
      <c r="E33" s="175"/>
      <c r="F33" s="246"/>
    </row>
    <row r="34" spans="1:6" s="7" customFormat="1" ht="39.75">
      <c r="A34" s="187"/>
      <c r="B34" s="197"/>
      <c r="C34" s="64" t="s">
        <v>450</v>
      </c>
      <c r="D34" s="52"/>
      <c r="E34" s="175"/>
      <c r="F34" s="246"/>
    </row>
    <row r="35" spans="1:6" s="7" customFormat="1" ht="39.75">
      <c r="A35" s="188"/>
      <c r="B35" s="198"/>
      <c r="C35" s="64" t="s">
        <v>451</v>
      </c>
      <c r="D35" s="52"/>
      <c r="E35" s="176"/>
      <c r="F35" s="247"/>
    </row>
    <row r="36" spans="1:6" s="7" customFormat="1" ht="15">
      <c r="A36" s="204" t="s">
        <v>156</v>
      </c>
      <c r="B36" s="215" t="s">
        <v>202</v>
      </c>
      <c r="C36" s="216"/>
      <c r="D36" s="98"/>
      <c r="E36" s="17"/>
      <c r="F36" s="66">
        <f>(2*D36+SUM(E37:E63))/2</f>
        <v>0</v>
      </c>
    </row>
    <row r="37" spans="1:6" s="7" customFormat="1" ht="15">
      <c r="A37" s="205"/>
      <c r="B37" s="191" t="s">
        <v>28</v>
      </c>
      <c r="C37" s="69" t="s">
        <v>29</v>
      </c>
      <c r="D37" s="52"/>
      <c r="E37" s="170">
        <f>MAX(D37:D38)</f>
        <v>0</v>
      </c>
      <c r="F37" s="245"/>
    </row>
    <row r="38" spans="1:6" s="7" customFormat="1" ht="15">
      <c r="A38" s="205"/>
      <c r="B38" s="207"/>
      <c r="C38" s="83" t="s">
        <v>30</v>
      </c>
      <c r="D38" s="82"/>
      <c r="E38" s="169"/>
      <c r="F38" s="246"/>
    </row>
    <row r="39" spans="1:6" s="7" customFormat="1" ht="15">
      <c r="A39" s="205"/>
      <c r="B39" s="56" t="s">
        <v>12</v>
      </c>
      <c r="C39" s="56" t="s">
        <v>4</v>
      </c>
      <c r="D39" s="54"/>
      <c r="E39" s="55">
        <f>D39</f>
        <v>0</v>
      </c>
      <c r="F39" s="246"/>
    </row>
    <row r="40" spans="1:6" s="7" customFormat="1" ht="15">
      <c r="A40" s="205"/>
      <c r="B40" s="191" t="s">
        <v>142</v>
      </c>
      <c r="C40" s="56" t="s">
        <v>143</v>
      </c>
      <c r="D40" s="54"/>
      <c r="E40" s="167">
        <f>MAX(D40:D42)</f>
        <v>0</v>
      </c>
      <c r="F40" s="246"/>
    </row>
    <row r="41" spans="1:6" s="7" customFormat="1" ht="15">
      <c r="A41" s="205"/>
      <c r="B41" s="208"/>
      <c r="C41" s="56" t="s">
        <v>144</v>
      </c>
      <c r="D41" s="54"/>
      <c r="E41" s="168"/>
      <c r="F41" s="246"/>
    </row>
    <row r="42" spans="1:6" s="7" customFormat="1" ht="25.5">
      <c r="A42" s="205"/>
      <c r="B42" s="207"/>
      <c r="C42" s="56" t="s">
        <v>145</v>
      </c>
      <c r="D42" s="54"/>
      <c r="E42" s="169"/>
      <c r="F42" s="246"/>
    </row>
    <row r="43" spans="1:6" s="7" customFormat="1" ht="51">
      <c r="A43" s="205"/>
      <c r="B43" s="56" t="s">
        <v>31</v>
      </c>
      <c r="C43" s="56" t="s">
        <v>32</v>
      </c>
      <c r="D43" s="54"/>
      <c r="E43" s="55">
        <f>D43</f>
        <v>0</v>
      </c>
      <c r="F43" s="246"/>
    </row>
    <row r="44" spans="1:6" s="7" customFormat="1" ht="25.5">
      <c r="A44" s="205"/>
      <c r="B44" s="191" t="s">
        <v>33</v>
      </c>
      <c r="C44" s="56" t="s">
        <v>34</v>
      </c>
      <c r="D44" s="54"/>
      <c r="E44" s="170">
        <f>MAX(D44:D45)</f>
        <v>0</v>
      </c>
      <c r="F44" s="246"/>
    </row>
    <row r="45" spans="1:6" s="7" customFormat="1" ht="25.5">
      <c r="A45" s="205"/>
      <c r="B45" s="207"/>
      <c r="C45" s="56" t="s">
        <v>35</v>
      </c>
      <c r="D45" s="54"/>
      <c r="E45" s="169"/>
      <c r="F45" s="246"/>
    </row>
    <row r="46" spans="1:6" s="7" customFormat="1" ht="25.5">
      <c r="A46" s="205"/>
      <c r="B46" s="209" t="s">
        <v>16</v>
      </c>
      <c r="C46" s="57" t="s">
        <v>146</v>
      </c>
      <c r="D46" s="54"/>
      <c r="E46" s="171">
        <f>MAX(D46:D53)</f>
        <v>0</v>
      </c>
      <c r="F46" s="246"/>
    </row>
    <row r="47" spans="1:6" s="7" customFormat="1" ht="25.5">
      <c r="A47" s="205"/>
      <c r="B47" s="210"/>
      <c r="C47" s="57" t="s">
        <v>147</v>
      </c>
      <c r="D47" s="54"/>
      <c r="E47" s="172"/>
      <c r="F47" s="246"/>
    </row>
    <row r="48" spans="1:6" s="7" customFormat="1" ht="25.5">
      <c r="A48" s="205"/>
      <c r="B48" s="210"/>
      <c r="C48" s="57" t="s">
        <v>148</v>
      </c>
      <c r="D48" s="54"/>
      <c r="E48" s="172"/>
      <c r="F48" s="246"/>
    </row>
    <row r="49" spans="1:6" s="7" customFormat="1" ht="25.5">
      <c r="A49" s="205"/>
      <c r="B49" s="210"/>
      <c r="C49" s="57" t="s">
        <v>149</v>
      </c>
      <c r="D49" s="54"/>
      <c r="E49" s="172"/>
      <c r="F49" s="246"/>
    </row>
    <row r="50" spans="1:6" s="7" customFormat="1" ht="25.5">
      <c r="A50" s="205"/>
      <c r="B50" s="210"/>
      <c r="C50" s="57" t="s">
        <v>150</v>
      </c>
      <c r="D50" s="58"/>
      <c r="E50" s="172"/>
      <c r="F50" s="246"/>
    </row>
    <row r="51" spans="1:6" s="7" customFormat="1" ht="25.5">
      <c r="A51" s="205"/>
      <c r="B51" s="210"/>
      <c r="C51" s="57" t="s">
        <v>151</v>
      </c>
      <c r="D51" s="58"/>
      <c r="E51" s="172"/>
      <c r="F51" s="246"/>
    </row>
    <row r="52" spans="1:6" s="7" customFormat="1" ht="25.5">
      <c r="A52" s="205"/>
      <c r="B52" s="210"/>
      <c r="C52" s="57" t="s">
        <v>152</v>
      </c>
      <c r="D52" s="58"/>
      <c r="E52" s="172"/>
      <c r="F52" s="246"/>
    </row>
    <row r="53" spans="1:6" s="7" customFormat="1" ht="25.5">
      <c r="A53" s="205"/>
      <c r="B53" s="210"/>
      <c r="C53" s="57" t="s">
        <v>153</v>
      </c>
      <c r="D53" s="58"/>
      <c r="E53" s="172"/>
      <c r="F53" s="246"/>
    </row>
    <row r="54" spans="1:6" s="7" customFormat="1" ht="25.5">
      <c r="A54" s="205"/>
      <c r="B54" s="209" t="s">
        <v>15</v>
      </c>
      <c r="C54" s="57" t="s">
        <v>154</v>
      </c>
      <c r="D54" s="59"/>
      <c r="E54" s="171">
        <f>MAX(D54:D56)</f>
        <v>0</v>
      </c>
      <c r="F54" s="246"/>
    </row>
    <row r="55" spans="1:6" s="7" customFormat="1" ht="25.5">
      <c r="A55" s="205"/>
      <c r="B55" s="210"/>
      <c r="C55" s="57" t="s">
        <v>36</v>
      </c>
      <c r="D55" s="59"/>
      <c r="E55" s="172"/>
      <c r="F55" s="246"/>
    </row>
    <row r="56" spans="1:6" s="7" customFormat="1" ht="25.5">
      <c r="A56" s="205"/>
      <c r="B56" s="211"/>
      <c r="C56" s="57" t="s">
        <v>155</v>
      </c>
      <c r="D56" s="58"/>
      <c r="E56" s="173"/>
      <c r="F56" s="246"/>
    </row>
    <row r="57" spans="1:6" s="7" customFormat="1" ht="25.5">
      <c r="A57" s="205"/>
      <c r="B57" s="70" t="s">
        <v>17</v>
      </c>
      <c r="C57" s="70" t="s">
        <v>1</v>
      </c>
      <c r="D57" s="62"/>
      <c r="E57" s="63">
        <f>D57</f>
        <v>0</v>
      </c>
      <c r="F57" s="246"/>
    </row>
    <row r="58" spans="1:6" s="7" customFormat="1" ht="39.75">
      <c r="A58" s="205"/>
      <c r="B58" s="212" t="s">
        <v>37</v>
      </c>
      <c r="C58" s="71" t="s">
        <v>452</v>
      </c>
      <c r="D58" s="52"/>
      <c r="E58" s="174">
        <f>MAX(D58:D63)</f>
        <v>0</v>
      </c>
      <c r="F58" s="246"/>
    </row>
    <row r="59" spans="1:6" s="7" customFormat="1" ht="39.75">
      <c r="A59" s="205"/>
      <c r="B59" s="213"/>
      <c r="C59" s="71" t="s">
        <v>453</v>
      </c>
      <c r="D59" s="52"/>
      <c r="E59" s="175"/>
      <c r="F59" s="246"/>
    </row>
    <row r="60" spans="1:6" s="7" customFormat="1" ht="39.75">
      <c r="A60" s="205"/>
      <c r="B60" s="213"/>
      <c r="C60" s="71" t="s">
        <v>454</v>
      </c>
      <c r="D60" s="52"/>
      <c r="E60" s="175"/>
      <c r="F60" s="246"/>
    </row>
    <row r="61" spans="1:6" s="7" customFormat="1" ht="39.75">
      <c r="A61" s="205"/>
      <c r="B61" s="213"/>
      <c r="C61" s="71" t="s">
        <v>455</v>
      </c>
      <c r="D61" s="52"/>
      <c r="E61" s="175"/>
      <c r="F61" s="246"/>
    </row>
    <row r="62" spans="1:6" s="7" customFormat="1" ht="39.75">
      <c r="A62" s="205"/>
      <c r="B62" s="213"/>
      <c r="C62" s="71" t="s">
        <v>456</v>
      </c>
      <c r="D62" s="52"/>
      <c r="E62" s="175"/>
      <c r="F62" s="246"/>
    </row>
    <row r="63" spans="1:6" s="7" customFormat="1" ht="39.75">
      <c r="A63" s="206"/>
      <c r="B63" s="214"/>
      <c r="C63" s="71" t="s">
        <v>457</v>
      </c>
      <c r="D63" s="52"/>
      <c r="E63" s="176"/>
      <c r="F63" s="247"/>
    </row>
    <row r="64" spans="1:6" s="7" customFormat="1" ht="15">
      <c r="A64" s="204" t="s">
        <v>157</v>
      </c>
      <c r="B64" s="215" t="s">
        <v>203</v>
      </c>
      <c r="C64" s="216"/>
      <c r="D64" s="98"/>
      <c r="E64" s="17"/>
      <c r="F64" s="66">
        <f>(2*D64+SUM(E65:E91))/2</f>
        <v>0</v>
      </c>
    </row>
    <row r="65" spans="1:6" s="7" customFormat="1" ht="15">
      <c r="A65" s="205"/>
      <c r="B65" s="191" t="s">
        <v>28</v>
      </c>
      <c r="C65" s="69" t="s">
        <v>29</v>
      </c>
      <c r="D65" s="52"/>
      <c r="E65" s="170">
        <f>MAX(D65:D66)</f>
        <v>0</v>
      </c>
      <c r="F65" s="245"/>
    </row>
    <row r="66" spans="1:6" s="7" customFormat="1" ht="15">
      <c r="A66" s="205"/>
      <c r="B66" s="207"/>
      <c r="C66" s="83" t="s">
        <v>30</v>
      </c>
      <c r="D66" s="82"/>
      <c r="E66" s="169"/>
      <c r="F66" s="246"/>
    </row>
    <row r="67" spans="1:6" s="7" customFormat="1" ht="15">
      <c r="A67" s="205"/>
      <c r="B67" s="56" t="s">
        <v>12</v>
      </c>
      <c r="C67" s="56" t="s">
        <v>4</v>
      </c>
      <c r="D67" s="54"/>
      <c r="E67" s="55">
        <f>D67</f>
        <v>0</v>
      </c>
      <c r="F67" s="246"/>
    </row>
    <row r="68" spans="1:6" s="7" customFormat="1" ht="15">
      <c r="A68" s="205"/>
      <c r="B68" s="191" t="s">
        <v>142</v>
      </c>
      <c r="C68" s="56" t="s">
        <v>143</v>
      </c>
      <c r="D68" s="54"/>
      <c r="E68" s="167">
        <f>MAX(D68:D70)</f>
        <v>0</v>
      </c>
      <c r="F68" s="246"/>
    </row>
    <row r="69" spans="1:6" s="7" customFormat="1" ht="15">
      <c r="A69" s="205"/>
      <c r="B69" s="208"/>
      <c r="C69" s="56" t="s">
        <v>144</v>
      </c>
      <c r="D69" s="54"/>
      <c r="E69" s="168"/>
      <c r="F69" s="246"/>
    </row>
    <row r="70" spans="1:6" s="7" customFormat="1" ht="25.5">
      <c r="A70" s="205"/>
      <c r="B70" s="207"/>
      <c r="C70" s="56" t="s">
        <v>145</v>
      </c>
      <c r="D70" s="54"/>
      <c r="E70" s="169"/>
      <c r="F70" s="246"/>
    </row>
    <row r="71" spans="1:6" s="7" customFormat="1" ht="51">
      <c r="A71" s="205"/>
      <c r="B71" s="56" t="s">
        <v>31</v>
      </c>
      <c r="C71" s="56" t="s">
        <v>32</v>
      </c>
      <c r="D71" s="54"/>
      <c r="E71" s="55">
        <f>D71</f>
        <v>0</v>
      </c>
      <c r="F71" s="246"/>
    </row>
    <row r="72" spans="1:6" s="7" customFormat="1" ht="25.5">
      <c r="A72" s="205"/>
      <c r="B72" s="191" t="s">
        <v>33</v>
      </c>
      <c r="C72" s="56" t="s">
        <v>34</v>
      </c>
      <c r="D72" s="54"/>
      <c r="E72" s="170">
        <f>MAX(D72:D73)</f>
        <v>0</v>
      </c>
      <c r="F72" s="246"/>
    </row>
    <row r="73" spans="1:6" s="7" customFormat="1" ht="25.5">
      <c r="A73" s="205"/>
      <c r="B73" s="207"/>
      <c r="C73" s="56" t="s">
        <v>35</v>
      </c>
      <c r="D73" s="54"/>
      <c r="E73" s="169"/>
      <c r="F73" s="246"/>
    </row>
    <row r="74" spans="1:6" s="7" customFormat="1" ht="25.5">
      <c r="A74" s="205"/>
      <c r="B74" s="209" t="s">
        <v>16</v>
      </c>
      <c r="C74" s="57" t="s">
        <v>146</v>
      </c>
      <c r="D74" s="54"/>
      <c r="E74" s="171">
        <f>MAX(D74:D81)</f>
        <v>0</v>
      </c>
      <c r="F74" s="246"/>
    </row>
    <row r="75" spans="1:6" s="7" customFormat="1" ht="25.5">
      <c r="A75" s="205"/>
      <c r="B75" s="210"/>
      <c r="C75" s="57" t="s">
        <v>147</v>
      </c>
      <c r="D75" s="54"/>
      <c r="E75" s="172"/>
      <c r="F75" s="246"/>
    </row>
    <row r="76" spans="1:6" s="7" customFormat="1" ht="25.5">
      <c r="A76" s="205"/>
      <c r="B76" s="210"/>
      <c r="C76" s="57" t="s">
        <v>148</v>
      </c>
      <c r="D76" s="54"/>
      <c r="E76" s="172"/>
      <c r="F76" s="246"/>
    </row>
    <row r="77" spans="1:6" s="7" customFormat="1" ht="25.5">
      <c r="A77" s="205"/>
      <c r="B77" s="210"/>
      <c r="C77" s="57" t="s">
        <v>149</v>
      </c>
      <c r="D77" s="54"/>
      <c r="E77" s="172"/>
      <c r="F77" s="246"/>
    </row>
    <row r="78" spans="1:6" s="7" customFormat="1" ht="25.5">
      <c r="A78" s="205"/>
      <c r="B78" s="210"/>
      <c r="C78" s="57" t="s">
        <v>150</v>
      </c>
      <c r="D78" s="58"/>
      <c r="E78" s="172"/>
      <c r="F78" s="246"/>
    </row>
    <row r="79" spans="1:6" s="7" customFormat="1" ht="25.5">
      <c r="A79" s="205"/>
      <c r="B79" s="210"/>
      <c r="C79" s="57" t="s">
        <v>151</v>
      </c>
      <c r="D79" s="58"/>
      <c r="E79" s="172"/>
      <c r="F79" s="246"/>
    </row>
    <row r="80" spans="1:6" s="7" customFormat="1" ht="25.5">
      <c r="A80" s="205"/>
      <c r="B80" s="210"/>
      <c r="C80" s="57" t="s">
        <v>152</v>
      </c>
      <c r="D80" s="58"/>
      <c r="E80" s="172"/>
      <c r="F80" s="246"/>
    </row>
    <row r="81" spans="1:6" s="7" customFormat="1" ht="25.5">
      <c r="A81" s="205"/>
      <c r="B81" s="210"/>
      <c r="C81" s="57" t="s">
        <v>153</v>
      </c>
      <c r="D81" s="58"/>
      <c r="E81" s="172"/>
      <c r="F81" s="246"/>
    </row>
    <row r="82" spans="1:6" s="7" customFormat="1" ht="25.5">
      <c r="A82" s="205"/>
      <c r="B82" s="209" t="s">
        <v>15</v>
      </c>
      <c r="C82" s="57" t="s">
        <v>154</v>
      </c>
      <c r="D82" s="59"/>
      <c r="E82" s="171">
        <f>MAX(D82:D84)</f>
        <v>0</v>
      </c>
      <c r="F82" s="246"/>
    </row>
    <row r="83" spans="1:6" s="7" customFormat="1" ht="25.5">
      <c r="A83" s="205"/>
      <c r="B83" s="210"/>
      <c r="C83" s="57" t="s">
        <v>36</v>
      </c>
      <c r="D83" s="59"/>
      <c r="E83" s="172"/>
      <c r="F83" s="246"/>
    </row>
    <row r="84" spans="1:6" s="7" customFormat="1" ht="25.5">
      <c r="A84" s="205"/>
      <c r="B84" s="211"/>
      <c r="C84" s="57" t="s">
        <v>155</v>
      </c>
      <c r="D84" s="58"/>
      <c r="E84" s="173"/>
      <c r="F84" s="246"/>
    </row>
    <row r="85" spans="1:6" s="7" customFormat="1" ht="25.5">
      <c r="A85" s="205"/>
      <c r="B85" s="70" t="s">
        <v>17</v>
      </c>
      <c r="C85" s="70" t="s">
        <v>1</v>
      </c>
      <c r="D85" s="62"/>
      <c r="E85" s="63">
        <f>D85</f>
        <v>0</v>
      </c>
      <c r="F85" s="246"/>
    </row>
    <row r="86" spans="1:6" s="7" customFormat="1" ht="39.75">
      <c r="A86" s="205"/>
      <c r="B86" s="212" t="s">
        <v>37</v>
      </c>
      <c r="C86" s="71" t="s">
        <v>452</v>
      </c>
      <c r="D86" s="52"/>
      <c r="E86" s="174">
        <f>MAX(D86:D91)</f>
        <v>0</v>
      </c>
      <c r="F86" s="246"/>
    </row>
    <row r="87" spans="1:6" s="7" customFormat="1" ht="39.75">
      <c r="A87" s="205"/>
      <c r="B87" s="213"/>
      <c r="C87" s="71" t="s">
        <v>453</v>
      </c>
      <c r="D87" s="52"/>
      <c r="E87" s="175"/>
      <c r="F87" s="246"/>
    </row>
    <row r="88" spans="1:6" s="7" customFormat="1" ht="39.75">
      <c r="A88" s="205"/>
      <c r="B88" s="213"/>
      <c r="C88" s="71" t="s">
        <v>454</v>
      </c>
      <c r="D88" s="52"/>
      <c r="E88" s="175"/>
      <c r="F88" s="246"/>
    </row>
    <row r="89" spans="1:6" s="7" customFormat="1" ht="39.75">
      <c r="A89" s="205"/>
      <c r="B89" s="213"/>
      <c r="C89" s="71" t="s">
        <v>455</v>
      </c>
      <c r="D89" s="52"/>
      <c r="E89" s="175"/>
      <c r="F89" s="246"/>
    </row>
    <row r="90" spans="1:6" s="7" customFormat="1" ht="39.75">
      <c r="A90" s="205"/>
      <c r="B90" s="213"/>
      <c r="C90" s="71" t="s">
        <v>456</v>
      </c>
      <c r="D90" s="52"/>
      <c r="E90" s="175"/>
      <c r="F90" s="246"/>
    </row>
    <row r="91" spans="1:6" s="7" customFormat="1" ht="39.75">
      <c r="A91" s="206"/>
      <c r="B91" s="214"/>
      <c r="C91" s="71" t="s">
        <v>457</v>
      </c>
      <c r="D91" s="52"/>
      <c r="E91" s="176"/>
      <c r="F91" s="246"/>
    </row>
    <row r="92" spans="1:6" s="7" customFormat="1" ht="15">
      <c r="A92" s="48" t="s">
        <v>38</v>
      </c>
      <c r="B92" s="252" t="s">
        <v>158</v>
      </c>
      <c r="C92" s="253"/>
      <c r="D92" s="253"/>
      <c r="E92" s="253"/>
      <c r="F92" s="254"/>
    </row>
    <row r="93" spans="1:6" s="8" customFormat="1" ht="15">
      <c r="A93" s="204" t="s">
        <v>159</v>
      </c>
      <c r="B93" s="217" t="s">
        <v>204</v>
      </c>
      <c r="C93" s="218"/>
      <c r="D93" s="99"/>
      <c r="E93" s="19"/>
      <c r="F93" s="67">
        <f>(2*D93+SUM(E94:E121))/2</f>
        <v>0</v>
      </c>
    </row>
    <row r="94" spans="1:6" s="8" customFormat="1" ht="15">
      <c r="A94" s="205"/>
      <c r="B94" s="191" t="s">
        <v>28</v>
      </c>
      <c r="C94" s="69" t="s">
        <v>29</v>
      </c>
      <c r="D94" s="72"/>
      <c r="E94" s="167">
        <f>MAX(D94:D95)</f>
        <v>0</v>
      </c>
      <c r="F94" s="248"/>
    </row>
    <row r="95" spans="1:6" s="8" customFormat="1" ht="15">
      <c r="A95" s="205"/>
      <c r="B95" s="207"/>
      <c r="C95" s="83" t="s">
        <v>30</v>
      </c>
      <c r="D95" s="84"/>
      <c r="E95" s="179"/>
      <c r="F95" s="249"/>
    </row>
    <row r="96" spans="1:6" s="8" customFormat="1" ht="15">
      <c r="A96" s="205"/>
      <c r="B96" s="56" t="s">
        <v>12</v>
      </c>
      <c r="C96" s="56" t="s">
        <v>4</v>
      </c>
      <c r="D96" s="73"/>
      <c r="E96" s="74">
        <f>D96</f>
        <v>0</v>
      </c>
      <c r="F96" s="249"/>
    </row>
    <row r="97" spans="1:6" s="8" customFormat="1" ht="15">
      <c r="A97" s="205"/>
      <c r="B97" s="191" t="s">
        <v>142</v>
      </c>
      <c r="C97" s="56" t="s">
        <v>143</v>
      </c>
      <c r="D97" s="73"/>
      <c r="E97" s="167">
        <f>MAX(D97:D100)</f>
        <v>0</v>
      </c>
      <c r="F97" s="249"/>
    </row>
    <row r="98" spans="1:6" s="8" customFormat="1" ht="15">
      <c r="A98" s="205"/>
      <c r="B98" s="208"/>
      <c r="C98" s="56" t="s">
        <v>144</v>
      </c>
      <c r="D98" s="73"/>
      <c r="E98" s="178"/>
      <c r="F98" s="249"/>
    </row>
    <row r="99" spans="1:6" s="8" customFormat="1" ht="25.5">
      <c r="A99" s="205"/>
      <c r="B99" s="208"/>
      <c r="C99" s="56" t="s">
        <v>145</v>
      </c>
      <c r="D99" s="73"/>
      <c r="E99" s="178"/>
      <c r="F99" s="249"/>
    </row>
    <row r="100" spans="1:6" s="8" customFormat="1" ht="15">
      <c r="A100" s="205"/>
      <c r="B100" s="207"/>
      <c r="C100" s="56" t="s">
        <v>160</v>
      </c>
      <c r="D100" s="73"/>
      <c r="E100" s="179"/>
      <c r="F100" s="249"/>
    </row>
    <row r="101" spans="1:6" s="8" customFormat="1" ht="51">
      <c r="A101" s="205"/>
      <c r="B101" s="56" t="s">
        <v>31</v>
      </c>
      <c r="C101" s="56" t="s">
        <v>32</v>
      </c>
      <c r="D101" s="73"/>
      <c r="E101" s="74">
        <f>MAX(D101)</f>
        <v>0</v>
      </c>
      <c r="F101" s="249"/>
    </row>
    <row r="102" spans="1:6" s="8" customFormat="1" ht="25.5">
      <c r="A102" s="205"/>
      <c r="B102" s="191" t="s">
        <v>33</v>
      </c>
      <c r="C102" s="56" t="s">
        <v>34</v>
      </c>
      <c r="D102" s="73"/>
      <c r="E102" s="167">
        <f>MAX(D102:D103)</f>
        <v>0</v>
      </c>
      <c r="F102" s="249"/>
    </row>
    <row r="103" spans="1:6" s="8" customFormat="1" ht="25.5">
      <c r="A103" s="205"/>
      <c r="B103" s="207"/>
      <c r="C103" s="56" t="s">
        <v>35</v>
      </c>
      <c r="D103" s="73"/>
      <c r="E103" s="179"/>
      <c r="F103" s="249"/>
    </row>
    <row r="104" spans="1:6" s="8" customFormat="1" ht="25.5">
      <c r="A104" s="205"/>
      <c r="B104" s="209" t="s">
        <v>16</v>
      </c>
      <c r="C104" s="57" t="s">
        <v>146</v>
      </c>
      <c r="D104" s="73"/>
      <c r="E104" s="180">
        <f>MAX(D104:D111)</f>
        <v>0</v>
      </c>
      <c r="F104" s="249"/>
    </row>
    <row r="105" spans="1:6" s="8" customFormat="1" ht="25.5">
      <c r="A105" s="205"/>
      <c r="B105" s="210"/>
      <c r="C105" s="57" t="s">
        <v>147</v>
      </c>
      <c r="D105" s="73"/>
      <c r="E105" s="181"/>
      <c r="F105" s="249"/>
    </row>
    <row r="106" spans="1:6" s="8" customFormat="1" ht="25.5">
      <c r="A106" s="205"/>
      <c r="B106" s="210"/>
      <c r="C106" s="57" t="s">
        <v>148</v>
      </c>
      <c r="D106" s="73"/>
      <c r="E106" s="181"/>
      <c r="F106" s="249"/>
    </row>
    <row r="107" spans="1:6" s="8" customFormat="1" ht="25.5">
      <c r="A107" s="205"/>
      <c r="B107" s="210"/>
      <c r="C107" s="57" t="s">
        <v>149</v>
      </c>
      <c r="D107" s="73"/>
      <c r="E107" s="181"/>
      <c r="F107" s="249"/>
    </row>
    <row r="108" spans="1:6" s="8" customFormat="1" ht="25.5">
      <c r="A108" s="205"/>
      <c r="B108" s="210"/>
      <c r="C108" s="57" t="s">
        <v>150</v>
      </c>
      <c r="D108" s="59"/>
      <c r="E108" s="181"/>
      <c r="F108" s="249"/>
    </row>
    <row r="109" spans="1:6" s="8" customFormat="1" ht="25.5">
      <c r="A109" s="205"/>
      <c r="B109" s="210"/>
      <c r="C109" s="57" t="s">
        <v>151</v>
      </c>
      <c r="D109" s="59"/>
      <c r="E109" s="181"/>
      <c r="F109" s="249"/>
    </row>
    <row r="110" spans="1:6" s="8" customFormat="1" ht="25.5">
      <c r="A110" s="205"/>
      <c r="B110" s="210"/>
      <c r="C110" s="57" t="s">
        <v>152</v>
      </c>
      <c r="D110" s="59"/>
      <c r="E110" s="181"/>
      <c r="F110" s="249"/>
    </row>
    <row r="111" spans="1:6" s="8" customFormat="1" ht="25.5">
      <c r="A111" s="205"/>
      <c r="B111" s="210"/>
      <c r="C111" s="57" t="s">
        <v>153</v>
      </c>
      <c r="D111" s="59"/>
      <c r="E111" s="181"/>
      <c r="F111" s="249"/>
    </row>
    <row r="112" spans="1:6" s="8" customFormat="1" ht="25.5">
      <c r="A112" s="205"/>
      <c r="B112" s="209" t="s">
        <v>15</v>
      </c>
      <c r="C112" s="57" t="s">
        <v>154</v>
      </c>
      <c r="D112" s="59"/>
      <c r="E112" s="180">
        <f>MAX(D112:D114)</f>
        <v>0</v>
      </c>
      <c r="F112" s="249"/>
    </row>
    <row r="113" spans="1:6" s="8" customFormat="1" ht="25.5">
      <c r="A113" s="205"/>
      <c r="B113" s="210"/>
      <c r="C113" s="57" t="s">
        <v>36</v>
      </c>
      <c r="D113" s="59"/>
      <c r="E113" s="181"/>
      <c r="F113" s="249"/>
    </row>
    <row r="114" spans="1:6" s="8" customFormat="1" ht="25.5">
      <c r="A114" s="205"/>
      <c r="B114" s="211"/>
      <c r="C114" s="57" t="s">
        <v>155</v>
      </c>
      <c r="D114" s="59"/>
      <c r="E114" s="182"/>
      <c r="F114" s="249"/>
    </row>
    <row r="115" spans="1:6" s="8" customFormat="1" ht="25.5">
      <c r="A115" s="205"/>
      <c r="B115" s="70" t="s">
        <v>17</v>
      </c>
      <c r="C115" s="70" t="s">
        <v>1</v>
      </c>
      <c r="D115" s="75"/>
      <c r="E115" s="76">
        <f>D115</f>
        <v>0</v>
      </c>
      <c r="F115" s="249"/>
    </row>
    <row r="116" spans="1:6" s="8" customFormat="1" ht="39.75">
      <c r="A116" s="205"/>
      <c r="B116" s="212" t="s">
        <v>37</v>
      </c>
      <c r="C116" s="71" t="s">
        <v>452</v>
      </c>
      <c r="D116" s="72"/>
      <c r="E116" s="183">
        <f>MAX(D116:D121)</f>
        <v>0</v>
      </c>
      <c r="F116" s="249"/>
    </row>
    <row r="117" spans="1:6" s="8" customFormat="1" ht="39.75">
      <c r="A117" s="205"/>
      <c r="B117" s="213"/>
      <c r="C117" s="71" t="s">
        <v>453</v>
      </c>
      <c r="D117" s="72"/>
      <c r="E117" s="184"/>
      <c r="F117" s="249"/>
    </row>
    <row r="118" spans="1:6" s="8" customFormat="1" ht="39.75">
      <c r="A118" s="205"/>
      <c r="B118" s="213"/>
      <c r="C118" s="71" t="s">
        <v>454</v>
      </c>
      <c r="D118" s="72"/>
      <c r="E118" s="184"/>
      <c r="F118" s="249"/>
    </row>
    <row r="119" spans="1:6" s="8" customFormat="1" ht="39.75">
      <c r="A119" s="205"/>
      <c r="B119" s="213"/>
      <c r="C119" s="71" t="s">
        <v>455</v>
      </c>
      <c r="D119" s="72"/>
      <c r="E119" s="184"/>
      <c r="F119" s="249"/>
    </row>
    <row r="120" spans="1:6" s="8" customFormat="1" ht="39.75">
      <c r="A120" s="205"/>
      <c r="B120" s="213"/>
      <c r="C120" s="71" t="s">
        <v>456</v>
      </c>
      <c r="D120" s="72"/>
      <c r="E120" s="184"/>
      <c r="F120" s="249"/>
    </row>
    <row r="121" spans="1:6" s="8" customFormat="1" ht="39.75">
      <c r="A121" s="206"/>
      <c r="B121" s="214"/>
      <c r="C121" s="71" t="s">
        <v>457</v>
      </c>
      <c r="D121" s="72"/>
      <c r="E121" s="185"/>
      <c r="F121" s="250"/>
    </row>
    <row r="122" spans="1:6" s="7" customFormat="1" ht="15">
      <c r="A122" s="204" t="s">
        <v>161</v>
      </c>
      <c r="B122" s="217" t="s">
        <v>205</v>
      </c>
      <c r="C122" s="218"/>
      <c r="D122" s="98"/>
      <c r="E122" s="19"/>
      <c r="F122" s="66">
        <f>(2*D122+SUM(E123:E151))/2</f>
        <v>0</v>
      </c>
    </row>
    <row r="123" spans="1:6" s="7" customFormat="1" ht="15">
      <c r="A123" s="187"/>
      <c r="B123" s="189" t="s">
        <v>28</v>
      </c>
      <c r="C123" s="51" t="s">
        <v>29</v>
      </c>
      <c r="D123" s="52"/>
      <c r="E123" s="170">
        <f>MAX(D123:D124)</f>
        <v>0</v>
      </c>
      <c r="F123" s="245"/>
    </row>
    <row r="124" spans="1:6" s="7" customFormat="1" ht="15">
      <c r="A124" s="187"/>
      <c r="B124" s="190"/>
      <c r="C124" s="81" t="s">
        <v>30</v>
      </c>
      <c r="D124" s="82"/>
      <c r="E124" s="169"/>
      <c r="F124" s="246"/>
    </row>
    <row r="125" spans="1:6" s="7" customFormat="1" ht="15">
      <c r="A125" s="187"/>
      <c r="B125" s="53" t="s">
        <v>12</v>
      </c>
      <c r="C125" s="53" t="s">
        <v>4</v>
      </c>
      <c r="D125" s="54"/>
      <c r="E125" s="55">
        <f>D125</f>
        <v>0</v>
      </c>
      <c r="F125" s="246"/>
    </row>
    <row r="126" spans="1:6" s="7" customFormat="1" ht="15">
      <c r="A126" s="187"/>
      <c r="B126" s="191" t="s">
        <v>142</v>
      </c>
      <c r="C126" s="56" t="s">
        <v>143</v>
      </c>
      <c r="D126" s="54"/>
      <c r="E126" s="167">
        <f>MAX(D126:D129)</f>
        <v>0</v>
      </c>
      <c r="F126" s="246"/>
    </row>
    <row r="127" spans="1:6" s="7" customFormat="1" ht="15">
      <c r="A127" s="187"/>
      <c r="B127" s="192"/>
      <c r="C127" s="56" t="s">
        <v>144</v>
      </c>
      <c r="D127" s="54"/>
      <c r="E127" s="168"/>
      <c r="F127" s="246"/>
    </row>
    <row r="128" spans="1:6" s="7" customFormat="1" ht="25.5">
      <c r="A128" s="187"/>
      <c r="B128" s="192"/>
      <c r="C128" s="56" t="s">
        <v>145</v>
      </c>
      <c r="D128" s="54"/>
      <c r="E128" s="168"/>
      <c r="F128" s="246"/>
    </row>
    <row r="129" spans="1:6" s="7" customFormat="1" ht="15">
      <c r="A129" s="187"/>
      <c r="B129" s="190"/>
      <c r="C129" s="56" t="s">
        <v>160</v>
      </c>
      <c r="D129" s="54"/>
      <c r="E129" s="169"/>
      <c r="F129" s="246"/>
    </row>
    <row r="130" spans="1:6" s="7" customFormat="1" ht="25.5">
      <c r="A130" s="187"/>
      <c r="B130" s="53" t="s">
        <v>162</v>
      </c>
      <c r="C130" s="56" t="s">
        <v>163</v>
      </c>
      <c r="D130" s="54"/>
      <c r="E130" s="55">
        <f>D130</f>
        <v>0</v>
      </c>
      <c r="F130" s="246"/>
    </row>
    <row r="131" spans="1:6" s="7" customFormat="1" ht="51">
      <c r="A131" s="187"/>
      <c r="B131" s="53" t="s">
        <v>31</v>
      </c>
      <c r="C131" s="53" t="s">
        <v>32</v>
      </c>
      <c r="D131" s="54"/>
      <c r="E131" s="55">
        <f>D131</f>
        <v>0</v>
      </c>
      <c r="F131" s="246"/>
    </row>
    <row r="132" spans="1:6" s="7" customFormat="1" ht="25.5">
      <c r="A132" s="187"/>
      <c r="B132" s="189" t="s">
        <v>33</v>
      </c>
      <c r="C132" s="53" t="s">
        <v>34</v>
      </c>
      <c r="D132" s="54"/>
      <c r="E132" s="170">
        <f>MAX(D132:D133)</f>
        <v>0</v>
      </c>
      <c r="F132" s="246"/>
    </row>
    <row r="133" spans="1:6" s="7" customFormat="1" ht="25.5">
      <c r="A133" s="187"/>
      <c r="B133" s="190"/>
      <c r="C133" s="53" t="s">
        <v>35</v>
      </c>
      <c r="D133" s="54"/>
      <c r="E133" s="169"/>
      <c r="F133" s="246"/>
    </row>
    <row r="134" spans="1:6" s="7" customFormat="1" ht="25.5">
      <c r="A134" s="187"/>
      <c r="B134" s="193" t="s">
        <v>16</v>
      </c>
      <c r="C134" s="57" t="s">
        <v>146</v>
      </c>
      <c r="D134" s="54"/>
      <c r="E134" s="171">
        <f>MAX(D134:D141)</f>
        <v>0</v>
      </c>
      <c r="F134" s="246"/>
    </row>
    <row r="135" spans="1:6" s="7" customFormat="1" ht="25.5">
      <c r="A135" s="187"/>
      <c r="B135" s="194"/>
      <c r="C135" s="57" t="s">
        <v>147</v>
      </c>
      <c r="D135" s="54"/>
      <c r="E135" s="172"/>
      <c r="F135" s="246"/>
    </row>
    <row r="136" spans="1:6" s="7" customFormat="1" ht="25.5">
      <c r="A136" s="187"/>
      <c r="B136" s="194"/>
      <c r="C136" s="57" t="s">
        <v>148</v>
      </c>
      <c r="D136" s="54"/>
      <c r="E136" s="172"/>
      <c r="F136" s="246"/>
    </row>
    <row r="137" spans="1:6" s="7" customFormat="1" ht="25.5">
      <c r="A137" s="187"/>
      <c r="B137" s="194"/>
      <c r="C137" s="57" t="s">
        <v>149</v>
      </c>
      <c r="D137" s="54"/>
      <c r="E137" s="172"/>
      <c r="F137" s="246"/>
    </row>
    <row r="138" spans="1:6" s="7" customFormat="1" ht="25.5">
      <c r="A138" s="187"/>
      <c r="B138" s="194"/>
      <c r="C138" s="57" t="s">
        <v>150</v>
      </c>
      <c r="D138" s="58"/>
      <c r="E138" s="172"/>
      <c r="F138" s="246"/>
    </row>
    <row r="139" spans="1:6" s="7" customFormat="1" ht="25.5">
      <c r="A139" s="187"/>
      <c r="B139" s="194"/>
      <c r="C139" s="57" t="s">
        <v>151</v>
      </c>
      <c r="D139" s="58"/>
      <c r="E139" s="172"/>
      <c r="F139" s="246"/>
    </row>
    <row r="140" spans="1:6" s="7" customFormat="1" ht="25.5">
      <c r="A140" s="187"/>
      <c r="B140" s="194"/>
      <c r="C140" s="57" t="s">
        <v>152</v>
      </c>
      <c r="D140" s="58"/>
      <c r="E140" s="172"/>
      <c r="F140" s="246"/>
    </row>
    <row r="141" spans="1:6" s="7" customFormat="1" ht="25.5">
      <c r="A141" s="187"/>
      <c r="B141" s="194"/>
      <c r="C141" s="57" t="s">
        <v>153</v>
      </c>
      <c r="D141" s="58"/>
      <c r="E141" s="172"/>
      <c r="F141" s="246"/>
    </row>
    <row r="142" spans="1:6" s="7" customFormat="1" ht="25.5">
      <c r="A142" s="187"/>
      <c r="B142" s="193" t="s">
        <v>15</v>
      </c>
      <c r="C142" s="57" t="s">
        <v>154</v>
      </c>
      <c r="D142" s="59"/>
      <c r="E142" s="171">
        <f>MAX(D142:D144)</f>
        <v>0</v>
      </c>
      <c r="F142" s="246"/>
    </row>
    <row r="143" spans="1:6" s="7" customFormat="1" ht="25.5">
      <c r="A143" s="187"/>
      <c r="B143" s="194"/>
      <c r="C143" s="57" t="s">
        <v>36</v>
      </c>
      <c r="D143" s="59"/>
      <c r="E143" s="172"/>
      <c r="F143" s="246"/>
    </row>
    <row r="144" spans="1:6" s="7" customFormat="1" ht="25.5">
      <c r="A144" s="187"/>
      <c r="B144" s="195"/>
      <c r="C144" s="60" t="s">
        <v>155</v>
      </c>
      <c r="D144" s="58"/>
      <c r="E144" s="173"/>
      <c r="F144" s="246"/>
    </row>
    <row r="145" spans="1:6" s="7" customFormat="1" ht="25.5">
      <c r="A145" s="187"/>
      <c r="B145" s="61" t="s">
        <v>17</v>
      </c>
      <c r="C145" s="61" t="s">
        <v>1</v>
      </c>
      <c r="D145" s="62"/>
      <c r="E145" s="63">
        <f>D145</f>
        <v>0</v>
      </c>
      <c r="F145" s="246"/>
    </row>
    <row r="146" spans="1:6" s="7" customFormat="1" ht="39.75">
      <c r="A146" s="187"/>
      <c r="B146" s="196" t="s">
        <v>37</v>
      </c>
      <c r="C146" s="64" t="s">
        <v>446</v>
      </c>
      <c r="D146" s="52"/>
      <c r="E146" s="174">
        <f>MAX(D146:D151)</f>
        <v>0</v>
      </c>
      <c r="F146" s="246"/>
    </row>
    <row r="147" spans="1:6" s="7" customFormat="1" ht="39.75">
      <c r="A147" s="187"/>
      <c r="B147" s="197"/>
      <c r="C147" s="64" t="s">
        <v>447</v>
      </c>
      <c r="D147" s="52"/>
      <c r="E147" s="175"/>
      <c r="F147" s="246"/>
    </row>
    <row r="148" spans="1:6" s="7" customFormat="1" ht="39.75">
      <c r="A148" s="187"/>
      <c r="B148" s="197"/>
      <c r="C148" s="64" t="s">
        <v>448</v>
      </c>
      <c r="D148" s="52"/>
      <c r="E148" s="175"/>
      <c r="F148" s="246"/>
    </row>
    <row r="149" spans="1:6" s="7" customFormat="1" ht="39.75">
      <c r="A149" s="187"/>
      <c r="B149" s="197"/>
      <c r="C149" s="64" t="s">
        <v>449</v>
      </c>
      <c r="D149" s="52"/>
      <c r="E149" s="175"/>
      <c r="F149" s="246"/>
    </row>
    <row r="150" spans="1:6" s="7" customFormat="1" ht="39.75">
      <c r="A150" s="187"/>
      <c r="B150" s="197"/>
      <c r="C150" s="64" t="s">
        <v>450</v>
      </c>
      <c r="D150" s="52"/>
      <c r="E150" s="175"/>
      <c r="F150" s="246"/>
    </row>
    <row r="151" spans="1:6" s="7" customFormat="1" ht="39.75">
      <c r="A151" s="188"/>
      <c r="B151" s="198"/>
      <c r="C151" s="64" t="s">
        <v>451</v>
      </c>
      <c r="D151" s="52"/>
      <c r="E151" s="176"/>
      <c r="F151" s="247"/>
    </row>
    <row r="152" spans="1:6" s="7" customFormat="1" ht="15">
      <c r="A152" s="204" t="s">
        <v>164</v>
      </c>
      <c r="B152" s="217" t="s">
        <v>206</v>
      </c>
      <c r="C152" s="218"/>
      <c r="D152" s="93"/>
      <c r="E152" s="19"/>
      <c r="F152" s="66">
        <f>(2*D152+SUM(E153:E183))/2</f>
        <v>0</v>
      </c>
    </row>
    <row r="153" spans="1:6" s="7" customFormat="1" ht="15">
      <c r="A153" s="187"/>
      <c r="B153" s="189" t="s">
        <v>28</v>
      </c>
      <c r="C153" s="51" t="s">
        <v>29</v>
      </c>
      <c r="D153" s="52"/>
      <c r="E153" s="170">
        <f>MAX(D153:D154)</f>
        <v>0</v>
      </c>
      <c r="F153" s="245"/>
    </row>
    <row r="154" spans="1:6" s="7" customFormat="1" ht="15">
      <c r="A154" s="187"/>
      <c r="B154" s="190"/>
      <c r="C154" s="81" t="s">
        <v>30</v>
      </c>
      <c r="D154" s="82"/>
      <c r="E154" s="169"/>
      <c r="F154" s="246"/>
    </row>
    <row r="155" spans="1:6" s="7" customFormat="1" ht="15">
      <c r="A155" s="187"/>
      <c r="B155" s="189" t="s">
        <v>12</v>
      </c>
      <c r="C155" s="53" t="s">
        <v>165</v>
      </c>
      <c r="D155" s="54"/>
      <c r="E155" s="170">
        <f>MAX(D155:D158)</f>
        <v>0</v>
      </c>
      <c r="F155" s="246"/>
    </row>
    <row r="156" spans="1:6" s="7" customFormat="1" ht="15">
      <c r="A156" s="187"/>
      <c r="B156" s="192"/>
      <c r="C156" s="53" t="s">
        <v>166</v>
      </c>
      <c r="D156" s="54"/>
      <c r="E156" s="168"/>
      <c r="F156" s="246"/>
    </row>
    <row r="157" spans="1:6" s="7" customFormat="1" ht="15">
      <c r="A157" s="187"/>
      <c r="B157" s="192"/>
      <c r="C157" s="53" t="s">
        <v>167</v>
      </c>
      <c r="D157" s="54"/>
      <c r="E157" s="168"/>
      <c r="F157" s="246"/>
    </row>
    <row r="158" spans="1:6" s="7" customFormat="1" ht="15">
      <c r="A158" s="187"/>
      <c r="B158" s="190"/>
      <c r="C158" s="53" t="s">
        <v>168</v>
      </c>
      <c r="D158" s="54"/>
      <c r="E158" s="169"/>
      <c r="F158" s="246"/>
    </row>
    <row r="159" spans="1:6" s="7" customFormat="1" ht="15">
      <c r="A159" s="187"/>
      <c r="B159" s="191" t="s">
        <v>142</v>
      </c>
      <c r="C159" s="56" t="s">
        <v>143</v>
      </c>
      <c r="D159" s="54"/>
      <c r="E159" s="167">
        <f>MAX(D159:D162)</f>
        <v>0</v>
      </c>
      <c r="F159" s="246"/>
    </row>
    <row r="160" spans="1:6" s="7" customFormat="1" ht="15">
      <c r="A160" s="187"/>
      <c r="B160" s="192"/>
      <c r="C160" s="56" t="s">
        <v>144</v>
      </c>
      <c r="D160" s="54"/>
      <c r="E160" s="168"/>
      <c r="F160" s="246"/>
    </row>
    <row r="161" spans="1:6" s="7" customFormat="1" ht="25.5">
      <c r="A161" s="187"/>
      <c r="B161" s="192"/>
      <c r="C161" s="56" t="s">
        <v>145</v>
      </c>
      <c r="D161" s="54"/>
      <c r="E161" s="168"/>
      <c r="F161" s="246"/>
    </row>
    <row r="162" spans="1:6" s="7" customFormat="1" ht="15">
      <c r="A162" s="187"/>
      <c r="B162" s="190"/>
      <c r="C162" s="56" t="s">
        <v>160</v>
      </c>
      <c r="D162" s="54"/>
      <c r="E162" s="169"/>
      <c r="F162" s="246"/>
    </row>
    <row r="163" spans="1:6" s="7" customFormat="1" ht="51">
      <c r="A163" s="187"/>
      <c r="B163" s="53" t="s">
        <v>31</v>
      </c>
      <c r="C163" s="53" t="s">
        <v>32</v>
      </c>
      <c r="D163" s="54"/>
      <c r="E163" s="55">
        <f>D163</f>
        <v>0</v>
      </c>
      <c r="F163" s="246"/>
    </row>
    <row r="164" spans="1:6" s="7" customFormat="1" ht="25.5">
      <c r="A164" s="187"/>
      <c r="B164" s="189" t="s">
        <v>33</v>
      </c>
      <c r="C164" s="53" t="s">
        <v>34</v>
      </c>
      <c r="D164" s="54"/>
      <c r="E164" s="170">
        <f>MAX(D164:D165)</f>
        <v>0</v>
      </c>
      <c r="F164" s="246"/>
    </row>
    <row r="165" spans="1:6" s="7" customFormat="1" ht="25.5">
      <c r="A165" s="187"/>
      <c r="B165" s="190"/>
      <c r="C165" s="53" t="s">
        <v>35</v>
      </c>
      <c r="D165" s="54"/>
      <c r="E165" s="169"/>
      <c r="F165" s="246"/>
    </row>
    <row r="166" spans="1:6" s="7" customFormat="1" ht="25.5">
      <c r="A166" s="187"/>
      <c r="B166" s="193" t="s">
        <v>16</v>
      </c>
      <c r="C166" s="57" t="s">
        <v>146</v>
      </c>
      <c r="D166" s="54"/>
      <c r="E166" s="171">
        <f>MAX(D166:D173)</f>
        <v>0</v>
      </c>
      <c r="F166" s="246"/>
    </row>
    <row r="167" spans="1:6" s="7" customFormat="1" ht="25.5">
      <c r="A167" s="187"/>
      <c r="B167" s="194"/>
      <c r="C167" s="57" t="s">
        <v>147</v>
      </c>
      <c r="D167" s="54"/>
      <c r="E167" s="172"/>
      <c r="F167" s="246"/>
    </row>
    <row r="168" spans="1:6" s="7" customFormat="1" ht="25.5">
      <c r="A168" s="187"/>
      <c r="B168" s="194"/>
      <c r="C168" s="57" t="s">
        <v>148</v>
      </c>
      <c r="D168" s="54"/>
      <c r="E168" s="172"/>
      <c r="F168" s="246"/>
    </row>
    <row r="169" spans="1:6" s="7" customFormat="1" ht="25.5">
      <c r="A169" s="187"/>
      <c r="B169" s="194"/>
      <c r="C169" s="57" t="s">
        <v>149</v>
      </c>
      <c r="D169" s="54"/>
      <c r="E169" s="172"/>
      <c r="F169" s="246"/>
    </row>
    <row r="170" spans="1:6" s="7" customFormat="1" ht="25.5">
      <c r="A170" s="187"/>
      <c r="B170" s="194"/>
      <c r="C170" s="57" t="s">
        <v>150</v>
      </c>
      <c r="D170" s="58"/>
      <c r="E170" s="172"/>
      <c r="F170" s="246"/>
    </row>
    <row r="171" spans="1:6" s="7" customFormat="1" ht="25.5">
      <c r="A171" s="187"/>
      <c r="B171" s="194"/>
      <c r="C171" s="57" t="s">
        <v>151</v>
      </c>
      <c r="D171" s="58"/>
      <c r="E171" s="172"/>
      <c r="F171" s="246"/>
    </row>
    <row r="172" spans="1:6" s="7" customFormat="1" ht="25.5">
      <c r="A172" s="187"/>
      <c r="B172" s="194"/>
      <c r="C172" s="57" t="s">
        <v>152</v>
      </c>
      <c r="D172" s="58"/>
      <c r="E172" s="172"/>
      <c r="F172" s="246"/>
    </row>
    <row r="173" spans="1:6" s="7" customFormat="1" ht="25.5">
      <c r="A173" s="187"/>
      <c r="B173" s="194"/>
      <c r="C173" s="57" t="s">
        <v>153</v>
      </c>
      <c r="D173" s="58"/>
      <c r="E173" s="172"/>
      <c r="F173" s="246"/>
    </row>
    <row r="174" spans="1:6" s="7" customFormat="1" ht="25.5">
      <c r="A174" s="187"/>
      <c r="B174" s="193" t="s">
        <v>15</v>
      </c>
      <c r="C174" s="57" t="s">
        <v>154</v>
      </c>
      <c r="D174" s="59"/>
      <c r="E174" s="171">
        <f>MAX(D174:D176)</f>
        <v>0</v>
      </c>
      <c r="F174" s="246"/>
    </row>
    <row r="175" spans="1:6" s="7" customFormat="1" ht="25.5">
      <c r="A175" s="187"/>
      <c r="B175" s="194"/>
      <c r="C175" s="57" t="s">
        <v>36</v>
      </c>
      <c r="D175" s="59"/>
      <c r="E175" s="172"/>
      <c r="F175" s="246"/>
    </row>
    <row r="176" spans="1:6" s="7" customFormat="1" ht="25.5">
      <c r="A176" s="187"/>
      <c r="B176" s="195"/>
      <c r="C176" s="60" t="s">
        <v>155</v>
      </c>
      <c r="D176" s="58"/>
      <c r="E176" s="173"/>
      <c r="F176" s="246"/>
    </row>
    <row r="177" spans="1:6" s="7" customFormat="1" ht="25.5">
      <c r="A177" s="187"/>
      <c r="B177" s="61" t="s">
        <v>17</v>
      </c>
      <c r="C177" s="61" t="s">
        <v>1</v>
      </c>
      <c r="D177" s="62"/>
      <c r="E177" s="63">
        <f>D177</f>
        <v>0</v>
      </c>
      <c r="F177" s="246"/>
    </row>
    <row r="178" spans="1:6" s="7" customFormat="1" ht="39.75">
      <c r="A178" s="187"/>
      <c r="B178" s="196" t="s">
        <v>37</v>
      </c>
      <c r="C178" s="64" t="s">
        <v>446</v>
      </c>
      <c r="D178" s="52"/>
      <c r="E178" s="174">
        <f>MAX(D178:D183)</f>
        <v>0</v>
      </c>
      <c r="F178" s="246"/>
    </row>
    <row r="179" spans="1:6" s="7" customFormat="1" ht="39.75">
      <c r="A179" s="187"/>
      <c r="B179" s="197"/>
      <c r="C179" s="64" t="s">
        <v>447</v>
      </c>
      <c r="D179" s="52"/>
      <c r="E179" s="175"/>
      <c r="F179" s="246"/>
    </row>
    <row r="180" spans="1:6" s="7" customFormat="1" ht="39.75">
      <c r="A180" s="187"/>
      <c r="B180" s="197"/>
      <c r="C180" s="64" t="s">
        <v>448</v>
      </c>
      <c r="D180" s="52"/>
      <c r="E180" s="175"/>
      <c r="F180" s="246"/>
    </row>
    <row r="181" spans="1:6" s="7" customFormat="1" ht="39.75">
      <c r="A181" s="187"/>
      <c r="B181" s="197"/>
      <c r="C181" s="64" t="s">
        <v>449</v>
      </c>
      <c r="D181" s="52"/>
      <c r="E181" s="175"/>
      <c r="F181" s="246"/>
    </row>
    <row r="182" spans="1:6" s="7" customFormat="1" ht="39.75">
      <c r="A182" s="187"/>
      <c r="B182" s="197"/>
      <c r="C182" s="64" t="s">
        <v>450</v>
      </c>
      <c r="D182" s="52"/>
      <c r="E182" s="175"/>
      <c r="F182" s="246"/>
    </row>
    <row r="183" spans="1:6" s="7" customFormat="1" ht="39.75">
      <c r="A183" s="188"/>
      <c r="B183" s="198"/>
      <c r="C183" s="64" t="s">
        <v>451</v>
      </c>
      <c r="D183" s="52"/>
      <c r="E183" s="175"/>
      <c r="F183" s="246"/>
    </row>
    <row r="184" spans="1:6" s="7" customFormat="1" ht="15">
      <c r="A184" s="48" t="s">
        <v>169</v>
      </c>
      <c r="B184" s="259" t="s">
        <v>170</v>
      </c>
      <c r="C184" s="260"/>
      <c r="D184" s="260"/>
      <c r="E184" s="260"/>
      <c r="F184" s="261"/>
    </row>
    <row r="185" spans="1:6" s="7" customFormat="1" ht="15">
      <c r="A185" s="204" t="s">
        <v>171</v>
      </c>
      <c r="B185" s="223" t="s">
        <v>444</v>
      </c>
      <c r="C185" s="224"/>
      <c r="D185" s="98"/>
      <c r="E185" s="23"/>
      <c r="F185" s="66">
        <f>(2*D185+SUM(E186:E218))/2</f>
        <v>0</v>
      </c>
    </row>
    <row r="186" spans="1:6" s="7" customFormat="1" ht="15">
      <c r="A186" s="187"/>
      <c r="B186" s="189" t="s">
        <v>28</v>
      </c>
      <c r="C186" s="51" t="s">
        <v>29</v>
      </c>
      <c r="D186" s="52"/>
      <c r="E186" s="170">
        <f>MAX(D186:D187)</f>
        <v>0</v>
      </c>
      <c r="F186" s="245"/>
    </row>
    <row r="187" spans="1:6" s="7" customFormat="1" ht="15">
      <c r="A187" s="187"/>
      <c r="B187" s="190"/>
      <c r="C187" s="81" t="s">
        <v>30</v>
      </c>
      <c r="D187" s="82"/>
      <c r="E187" s="169"/>
      <c r="F187" s="246"/>
    </row>
    <row r="188" spans="1:6" s="7" customFormat="1" ht="15">
      <c r="A188" s="187"/>
      <c r="B188" s="53" t="s">
        <v>12</v>
      </c>
      <c r="C188" s="53" t="s">
        <v>4</v>
      </c>
      <c r="D188" s="54"/>
      <c r="E188" s="55">
        <f>D188</f>
        <v>0</v>
      </c>
      <c r="F188" s="246"/>
    </row>
    <row r="189" spans="1:6" s="7" customFormat="1" ht="15">
      <c r="A189" s="187"/>
      <c r="B189" s="191" t="s">
        <v>142</v>
      </c>
      <c r="C189" s="56" t="s">
        <v>143</v>
      </c>
      <c r="D189" s="54"/>
      <c r="E189" s="167">
        <f>MAX(D189:D192)</f>
        <v>0</v>
      </c>
      <c r="F189" s="246"/>
    </row>
    <row r="190" spans="1:6" s="7" customFormat="1" ht="15">
      <c r="A190" s="187"/>
      <c r="B190" s="192"/>
      <c r="C190" s="56" t="s">
        <v>144</v>
      </c>
      <c r="D190" s="54"/>
      <c r="E190" s="168"/>
      <c r="F190" s="246"/>
    </row>
    <row r="191" spans="1:6" s="7" customFormat="1" ht="25.5">
      <c r="A191" s="187"/>
      <c r="B191" s="192"/>
      <c r="C191" s="56" t="s">
        <v>145</v>
      </c>
      <c r="D191" s="54"/>
      <c r="E191" s="168"/>
      <c r="F191" s="246"/>
    </row>
    <row r="192" spans="1:6" s="7" customFormat="1" ht="15">
      <c r="A192" s="187"/>
      <c r="B192" s="190"/>
      <c r="C192" s="56" t="s">
        <v>160</v>
      </c>
      <c r="D192" s="54"/>
      <c r="E192" s="169"/>
      <c r="F192" s="246"/>
    </row>
    <row r="193" spans="1:6" s="7" customFormat="1" ht="15">
      <c r="A193" s="187"/>
      <c r="B193" s="189" t="s">
        <v>39</v>
      </c>
      <c r="C193" s="53" t="s">
        <v>141</v>
      </c>
      <c r="D193" s="54"/>
      <c r="E193" s="170">
        <f>MAX(D193:D197)</f>
        <v>0</v>
      </c>
      <c r="F193" s="246"/>
    </row>
    <row r="194" spans="1:6" s="7" customFormat="1" ht="15">
      <c r="A194" s="187"/>
      <c r="B194" s="192"/>
      <c r="C194" s="53" t="s">
        <v>172</v>
      </c>
      <c r="D194" s="54"/>
      <c r="E194" s="168"/>
      <c r="F194" s="246"/>
    </row>
    <row r="195" spans="1:6" s="7" customFormat="1" ht="15">
      <c r="A195" s="187"/>
      <c r="B195" s="192"/>
      <c r="C195" s="56" t="s">
        <v>160</v>
      </c>
      <c r="D195" s="54"/>
      <c r="E195" s="168"/>
      <c r="F195" s="246"/>
    </row>
    <row r="196" spans="1:6" s="7" customFormat="1" ht="15">
      <c r="A196" s="187"/>
      <c r="B196" s="192"/>
      <c r="C196" s="56" t="s">
        <v>143</v>
      </c>
      <c r="D196" s="54"/>
      <c r="E196" s="168"/>
      <c r="F196" s="246"/>
    </row>
    <row r="197" spans="1:6" s="7" customFormat="1" ht="15">
      <c r="A197" s="187"/>
      <c r="B197" s="190"/>
      <c r="C197" s="56" t="s">
        <v>144</v>
      </c>
      <c r="D197" s="54"/>
      <c r="E197" s="169"/>
      <c r="F197" s="246"/>
    </row>
    <row r="198" spans="1:6" s="7" customFormat="1" ht="51">
      <c r="A198" s="187"/>
      <c r="B198" s="53" t="s">
        <v>31</v>
      </c>
      <c r="C198" s="53" t="s">
        <v>32</v>
      </c>
      <c r="D198" s="54"/>
      <c r="E198" s="55">
        <f>MAX(D198)</f>
        <v>0</v>
      </c>
      <c r="F198" s="246"/>
    </row>
    <row r="199" spans="1:6" s="7" customFormat="1" ht="25.5">
      <c r="A199" s="187"/>
      <c r="B199" s="189" t="s">
        <v>33</v>
      </c>
      <c r="C199" s="53" t="s">
        <v>34</v>
      </c>
      <c r="D199" s="54"/>
      <c r="E199" s="170">
        <f>MAX(D199:D200)</f>
        <v>0</v>
      </c>
      <c r="F199" s="246"/>
    </row>
    <row r="200" spans="1:6" s="7" customFormat="1" ht="25.5">
      <c r="A200" s="187"/>
      <c r="B200" s="190"/>
      <c r="C200" s="53" t="s">
        <v>35</v>
      </c>
      <c r="D200" s="54"/>
      <c r="E200" s="169"/>
      <c r="F200" s="246"/>
    </row>
    <row r="201" spans="1:6" s="7" customFormat="1" ht="25.5">
      <c r="A201" s="187"/>
      <c r="B201" s="193" t="s">
        <v>16</v>
      </c>
      <c r="C201" s="57" t="s">
        <v>146</v>
      </c>
      <c r="D201" s="54"/>
      <c r="E201" s="171">
        <f>MAX(D201:D208)</f>
        <v>0</v>
      </c>
      <c r="F201" s="246"/>
    </row>
    <row r="202" spans="1:6" s="7" customFormat="1" ht="25.5">
      <c r="A202" s="187"/>
      <c r="B202" s="194"/>
      <c r="C202" s="57" t="s">
        <v>147</v>
      </c>
      <c r="D202" s="54"/>
      <c r="E202" s="172"/>
      <c r="F202" s="246"/>
    </row>
    <row r="203" spans="1:6" s="7" customFormat="1" ht="25.5">
      <c r="A203" s="187"/>
      <c r="B203" s="194"/>
      <c r="C203" s="57" t="s">
        <v>148</v>
      </c>
      <c r="D203" s="54"/>
      <c r="E203" s="172"/>
      <c r="F203" s="246"/>
    </row>
    <row r="204" spans="1:6" s="7" customFormat="1" ht="25.5">
      <c r="A204" s="187"/>
      <c r="B204" s="194"/>
      <c r="C204" s="57" t="s">
        <v>149</v>
      </c>
      <c r="D204" s="54"/>
      <c r="E204" s="172"/>
      <c r="F204" s="246"/>
    </row>
    <row r="205" spans="1:6" s="7" customFormat="1" ht="25.5">
      <c r="A205" s="187"/>
      <c r="B205" s="194"/>
      <c r="C205" s="57" t="s">
        <v>150</v>
      </c>
      <c r="D205" s="58"/>
      <c r="E205" s="172"/>
      <c r="F205" s="246"/>
    </row>
    <row r="206" spans="1:6" s="7" customFormat="1" ht="25.5">
      <c r="A206" s="187"/>
      <c r="B206" s="194"/>
      <c r="C206" s="57" t="s">
        <v>151</v>
      </c>
      <c r="D206" s="58"/>
      <c r="E206" s="172"/>
      <c r="F206" s="246"/>
    </row>
    <row r="207" spans="1:6" s="7" customFormat="1" ht="25.5">
      <c r="A207" s="187"/>
      <c r="B207" s="194"/>
      <c r="C207" s="57" t="s">
        <v>152</v>
      </c>
      <c r="D207" s="58"/>
      <c r="E207" s="172"/>
      <c r="F207" s="246"/>
    </row>
    <row r="208" spans="1:6" s="7" customFormat="1" ht="25.5">
      <c r="A208" s="187"/>
      <c r="B208" s="194"/>
      <c r="C208" s="57" t="s">
        <v>153</v>
      </c>
      <c r="D208" s="58"/>
      <c r="E208" s="172"/>
      <c r="F208" s="246"/>
    </row>
    <row r="209" spans="1:6" s="7" customFormat="1" ht="25.5">
      <c r="A209" s="187"/>
      <c r="B209" s="193" t="s">
        <v>15</v>
      </c>
      <c r="C209" s="57" t="s">
        <v>154</v>
      </c>
      <c r="D209" s="59"/>
      <c r="E209" s="171">
        <f>MAX(D209:D211)</f>
        <v>0</v>
      </c>
      <c r="F209" s="246"/>
    </row>
    <row r="210" spans="1:6" s="7" customFormat="1" ht="25.5">
      <c r="A210" s="187"/>
      <c r="B210" s="194"/>
      <c r="C210" s="57" t="s">
        <v>36</v>
      </c>
      <c r="D210" s="59"/>
      <c r="E210" s="172"/>
      <c r="F210" s="246"/>
    </row>
    <row r="211" spans="1:6" s="7" customFormat="1" ht="25.5">
      <c r="A211" s="187"/>
      <c r="B211" s="195"/>
      <c r="C211" s="60" t="s">
        <v>155</v>
      </c>
      <c r="D211" s="58"/>
      <c r="E211" s="173"/>
      <c r="F211" s="246"/>
    </row>
    <row r="212" spans="1:6" s="7" customFormat="1" ht="25.5">
      <c r="A212" s="187"/>
      <c r="B212" s="61" t="s">
        <v>17</v>
      </c>
      <c r="C212" s="61" t="s">
        <v>1</v>
      </c>
      <c r="D212" s="62"/>
      <c r="E212" s="63">
        <f>D212</f>
        <v>0</v>
      </c>
      <c r="F212" s="246"/>
    </row>
    <row r="213" spans="1:6" s="7" customFormat="1" ht="39.75">
      <c r="A213" s="187"/>
      <c r="B213" s="196" t="s">
        <v>37</v>
      </c>
      <c r="C213" s="64" t="s">
        <v>446</v>
      </c>
      <c r="D213" s="52"/>
      <c r="E213" s="174">
        <f>MAX(D213:D218)</f>
        <v>0</v>
      </c>
      <c r="F213" s="246"/>
    </row>
    <row r="214" spans="1:6" s="7" customFormat="1" ht="39.75">
      <c r="A214" s="187"/>
      <c r="B214" s="197"/>
      <c r="C214" s="64" t="s">
        <v>447</v>
      </c>
      <c r="D214" s="52"/>
      <c r="E214" s="175"/>
      <c r="F214" s="246"/>
    </row>
    <row r="215" spans="1:6" s="7" customFormat="1" ht="39.75">
      <c r="A215" s="187"/>
      <c r="B215" s="197"/>
      <c r="C215" s="64" t="s">
        <v>448</v>
      </c>
      <c r="D215" s="52"/>
      <c r="E215" s="175"/>
      <c r="F215" s="246"/>
    </row>
    <row r="216" spans="1:6" s="7" customFormat="1" ht="39.75">
      <c r="A216" s="187"/>
      <c r="B216" s="197"/>
      <c r="C216" s="64" t="s">
        <v>449</v>
      </c>
      <c r="D216" s="52"/>
      <c r="E216" s="175"/>
      <c r="F216" s="246"/>
    </row>
    <row r="217" spans="1:6" s="7" customFormat="1" ht="39.75">
      <c r="A217" s="187"/>
      <c r="B217" s="197"/>
      <c r="C217" s="64" t="s">
        <v>450</v>
      </c>
      <c r="D217" s="52"/>
      <c r="E217" s="175"/>
      <c r="F217" s="246"/>
    </row>
    <row r="218" spans="1:6" s="7" customFormat="1" ht="39.75">
      <c r="A218" s="188"/>
      <c r="B218" s="198"/>
      <c r="C218" s="64" t="s">
        <v>451</v>
      </c>
      <c r="D218" s="52"/>
      <c r="E218" s="176"/>
      <c r="F218" s="247"/>
    </row>
    <row r="219" spans="1:6" s="7" customFormat="1" ht="15">
      <c r="A219" s="204" t="s">
        <v>173</v>
      </c>
      <c r="B219" s="223" t="s">
        <v>218</v>
      </c>
      <c r="C219" s="224"/>
      <c r="D219" s="93"/>
      <c r="E219" s="20"/>
      <c r="F219" s="66">
        <f>(2*D219+SUM(E220:E256))/2</f>
        <v>0</v>
      </c>
    </row>
    <row r="220" spans="1:6" s="7" customFormat="1" ht="15">
      <c r="A220" s="187"/>
      <c r="B220" s="189" t="s">
        <v>174</v>
      </c>
      <c r="C220" s="51" t="s">
        <v>175</v>
      </c>
      <c r="D220" s="52"/>
      <c r="E220" s="170">
        <f>MAX(D220:D221)</f>
        <v>0</v>
      </c>
      <c r="F220" s="245"/>
    </row>
    <row r="221" spans="1:6" s="7" customFormat="1" ht="15">
      <c r="A221" s="187"/>
      <c r="B221" s="190"/>
      <c r="C221" s="81" t="s">
        <v>176</v>
      </c>
      <c r="D221" s="82"/>
      <c r="E221" s="169"/>
      <c r="F221" s="246"/>
    </row>
    <row r="222" spans="1:6" s="7" customFormat="1" ht="15">
      <c r="A222" s="187"/>
      <c r="B222" s="189" t="s">
        <v>28</v>
      </c>
      <c r="C222" s="51" t="s">
        <v>29</v>
      </c>
      <c r="D222" s="52"/>
      <c r="E222" s="170">
        <f>MAX(D222:D223)</f>
        <v>0</v>
      </c>
      <c r="F222" s="246"/>
    </row>
    <row r="223" spans="1:6" s="7" customFormat="1" ht="15">
      <c r="A223" s="187"/>
      <c r="B223" s="190"/>
      <c r="C223" s="81" t="s">
        <v>30</v>
      </c>
      <c r="D223" s="82"/>
      <c r="E223" s="169"/>
      <c r="F223" s="246"/>
    </row>
    <row r="224" spans="1:6" s="7" customFormat="1" ht="15">
      <c r="A224" s="187"/>
      <c r="B224" s="219" t="s">
        <v>12</v>
      </c>
      <c r="C224" s="77" t="s">
        <v>4</v>
      </c>
      <c r="D224" s="62"/>
      <c r="E224" s="170">
        <f>MAX(D224:D225)</f>
        <v>0</v>
      </c>
      <c r="F224" s="246"/>
    </row>
    <row r="225" spans="1:6" s="7" customFormat="1" ht="15">
      <c r="A225" s="187"/>
      <c r="B225" s="220"/>
      <c r="C225" s="77" t="s">
        <v>41</v>
      </c>
      <c r="D225" s="62"/>
      <c r="E225" s="169"/>
      <c r="F225" s="246"/>
    </row>
    <row r="226" spans="1:6" s="7" customFormat="1" ht="15">
      <c r="A226" s="187"/>
      <c r="B226" s="191" t="s">
        <v>142</v>
      </c>
      <c r="C226" s="56" t="s">
        <v>143</v>
      </c>
      <c r="D226" s="54"/>
      <c r="E226" s="167">
        <f>MAX(D226:D229)</f>
        <v>0</v>
      </c>
      <c r="F226" s="246"/>
    </row>
    <row r="227" spans="1:6" s="7" customFormat="1" ht="15">
      <c r="A227" s="187"/>
      <c r="B227" s="192"/>
      <c r="C227" s="56" t="s">
        <v>144</v>
      </c>
      <c r="D227" s="54"/>
      <c r="E227" s="168"/>
      <c r="F227" s="246"/>
    </row>
    <row r="228" spans="1:6" s="7" customFormat="1" ht="25.5">
      <c r="A228" s="187"/>
      <c r="B228" s="192"/>
      <c r="C228" s="56" t="s">
        <v>145</v>
      </c>
      <c r="D228" s="54"/>
      <c r="E228" s="168"/>
      <c r="F228" s="246"/>
    </row>
    <row r="229" spans="1:6" s="7" customFormat="1" ht="15">
      <c r="A229" s="187"/>
      <c r="B229" s="190"/>
      <c r="C229" s="56" t="s">
        <v>160</v>
      </c>
      <c r="D229" s="54"/>
      <c r="E229" s="169"/>
      <c r="F229" s="246"/>
    </row>
    <row r="230" spans="1:6" s="7" customFormat="1" ht="15">
      <c r="A230" s="187"/>
      <c r="B230" s="189" t="s">
        <v>39</v>
      </c>
      <c r="C230" s="53" t="s">
        <v>141</v>
      </c>
      <c r="D230" s="54"/>
      <c r="E230" s="170">
        <f>MAX(D230:D234)</f>
        <v>0</v>
      </c>
      <c r="F230" s="246"/>
    </row>
    <row r="231" spans="1:6" s="7" customFormat="1" ht="15">
      <c r="A231" s="187"/>
      <c r="B231" s="192"/>
      <c r="C231" s="53" t="s">
        <v>172</v>
      </c>
      <c r="D231" s="54"/>
      <c r="E231" s="168"/>
      <c r="F231" s="246"/>
    </row>
    <row r="232" spans="1:6" s="7" customFormat="1" ht="15">
      <c r="A232" s="187"/>
      <c r="B232" s="192"/>
      <c r="C232" s="56" t="s">
        <v>160</v>
      </c>
      <c r="D232" s="54"/>
      <c r="E232" s="168"/>
      <c r="F232" s="246"/>
    </row>
    <row r="233" spans="1:6" s="7" customFormat="1" ht="15">
      <c r="A233" s="187"/>
      <c r="B233" s="192"/>
      <c r="C233" s="56" t="s">
        <v>143</v>
      </c>
      <c r="D233" s="54"/>
      <c r="E233" s="168"/>
      <c r="F233" s="246"/>
    </row>
    <row r="234" spans="1:6" s="7" customFormat="1" ht="15">
      <c r="A234" s="187"/>
      <c r="B234" s="190"/>
      <c r="C234" s="56" t="s">
        <v>144</v>
      </c>
      <c r="D234" s="54"/>
      <c r="E234" s="169"/>
      <c r="F234" s="246"/>
    </row>
    <row r="235" spans="1:6" s="7" customFormat="1" ht="25.5">
      <c r="A235" s="187"/>
      <c r="B235" s="53" t="s">
        <v>162</v>
      </c>
      <c r="C235" s="56" t="s">
        <v>163</v>
      </c>
      <c r="D235" s="54"/>
      <c r="E235" s="55">
        <f>D235</f>
        <v>0</v>
      </c>
      <c r="F235" s="246"/>
    </row>
    <row r="236" spans="1:6" s="7" customFormat="1" ht="51">
      <c r="A236" s="187"/>
      <c r="B236" s="53" t="s">
        <v>31</v>
      </c>
      <c r="C236" s="53" t="s">
        <v>32</v>
      </c>
      <c r="D236" s="54"/>
      <c r="E236" s="55">
        <f>D236</f>
        <v>0</v>
      </c>
      <c r="F236" s="246"/>
    </row>
    <row r="237" spans="1:6" s="7" customFormat="1" ht="25.5">
      <c r="A237" s="187"/>
      <c r="B237" s="189" t="s">
        <v>33</v>
      </c>
      <c r="C237" s="53" t="s">
        <v>34</v>
      </c>
      <c r="D237" s="54"/>
      <c r="E237" s="170">
        <f>MAX(D237:D238)</f>
        <v>0</v>
      </c>
      <c r="F237" s="246"/>
    </row>
    <row r="238" spans="1:6" s="7" customFormat="1" ht="25.5">
      <c r="A238" s="187"/>
      <c r="B238" s="190"/>
      <c r="C238" s="53" t="s">
        <v>35</v>
      </c>
      <c r="D238" s="54"/>
      <c r="E238" s="169"/>
      <c r="F238" s="246"/>
    </row>
    <row r="239" spans="1:6" s="7" customFormat="1" ht="25.5">
      <c r="A239" s="187"/>
      <c r="B239" s="193" t="s">
        <v>16</v>
      </c>
      <c r="C239" s="57" t="s">
        <v>146</v>
      </c>
      <c r="D239" s="54"/>
      <c r="E239" s="171">
        <f>MAX(D239:D246)</f>
        <v>0</v>
      </c>
      <c r="F239" s="246"/>
    </row>
    <row r="240" spans="1:6" s="7" customFormat="1" ht="25.5">
      <c r="A240" s="187"/>
      <c r="B240" s="194"/>
      <c r="C240" s="57" t="s">
        <v>147</v>
      </c>
      <c r="D240" s="54"/>
      <c r="E240" s="172"/>
      <c r="F240" s="246"/>
    </row>
    <row r="241" spans="1:6" s="7" customFormat="1" ht="25.5">
      <c r="A241" s="187"/>
      <c r="B241" s="194"/>
      <c r="C241" s="57" t="s">
        <v>148</v>
      </c>
      <c r="D241" s="54"/>
      <c r="E241" s="172"/>
      <c r="F241" s="246"/>
    </row>
    <row r="242" spans="1:6" s="7" customFormat="1" ht="25.5">
      <c r="A242" s="187"/>
      <c r="B242" s="194"/>
      <c r="C242" s="57" t="s">
        <v>149</v>
      </c>
      <c r="D242" s="54"/>
      <c r="E242" s="172"/>
      <c r="F242" s="246"/>
    </row>
    <row r="243" spans="1:6" s="7" customFormat="1" ht="25.5">
      <c r="A243" s="187"/>
      <c r="B243" s="194"/>
      <c r="C243" s="57" t="s">
        <v>150</v>
      </c>
      <c r="D243" s="58"/>
      <c r="E243" s="172"/>
      <c r="F243" s="246"/>
    </row>
    <row r="244" spans="1:6" s="7" customFormat="1" ht="25.5">
      <c r="A244" s="187"/>
      <c r="B244" s="194"/>
      <c r="C244" s="57" t="s">
        <v>151</v>
      </c>
      <c r="D244" s="58"/>
      <c r="E244" s="172"/>
      <c r="F244" s="246"/>
    </row>
    <row r="245" spans="1:6" s="7" customFormat="1" ht="25.5">
      <c r="A245" s="187"/>
      <c r="B245" s="194"/>
      <c r="C245" s="57" t="s">
        <v>152</v>
      </c>
      <c r="D245" s="58"/>
      <c r="E245" s="172"/>
      <c r="F245" s="246"/>
    </row>
    <row r="246" spans="1:6" s="7" customFormat="1" ht="25.5">
      <c r="A246" s="187"/>
      <c r="B246" s="194"/>
      <c r="C246" s="57" t="s">
        <v>153</v>
      </c>
      <c r="D246" s="58"/>
      <c r="E246" s="172"/>
      <c r="F246" s="246"/>
    </row>
    <row r="247" spans="1:6" s="7" customFormat="1" ht="25.5">
      <c r="A247" s="187"/>
      <c r="B247" s="193" t="s">
        <v>15</v>
      </c>
      <c r="C247" s="57" t="s">
        <v>154</v>
      </c>
      <c r="D247" s="59"/>
      <c r="E247" s="171">
        <f>MAX(D247:D249)</f>
        <v>0</v>
      </c>
      <c r="F247" s="246"/>
    </row>
    <row r="248" spans="1:6" s="7" customFormat="1" ht="25.5">
      <c r="A248" s="187"/>
      <c r="B248" s="194"/>
      <c r="C248" s="57" t="s">
        <v>36</v>
      </c>
      <c r="D248" s="59"/>
      <c r="E248" s="172"/>
      <c r="F248" s="246"/>
    </row>
    <row r="249" spans="1:6" s="7" customFormat="1" ht="25.5">
      <c r="A249" s="187"/>
      <c r="B249" s="195"/>
      <c r="C249" s="60" t="s">
        <v>155</v>
      </c>
      <c r="D249" s="58"/>
      <c r="E249" s="173"/>
      <c r="F249" s="246"/>
    </row>
    <row r="250" spans="1:6" s="7" customFormat="1" ht="25.5">
      <c r="A250" s="187"/>
      <c r="B250" s="61" t="s">
        <v>17</v>
      </c>
      <c r="C250" s="61" t="s">
        <v>1</v>
      </c>
      <c r="D250" s="62"/>
      <c r="E250" s="63">
        <f>D250</f>
        <v>0</v>
      </c>
      <c r="F250" s="246"/>
    </row>
    <row r="251" spans="1:6" s="7" customFormat="1" ht="39.75">
      <c r="A251" s="187"/>
      <c r="B251" s="196" t="s">
        <v>37</v>
      </c>
      <c r="C251" s="64" t="s">
        <v>446</v>
      </c>
      <c r="D251" s="52"/>
      <c r="E251" s="174">
        <f>MAX(D251:D256)</f>
        <v>0</v>
      </c>
      <c r="F251" s="246"/>
    </row>
    <row r="252" spans="1:6" s="7" customFormat="1" ht="39.75">
      <c r="A252" s="187"/>
      <c r="B252" s="197"/>
      <c r="C252" s="64" t="s">
        <v>447</v>
      </c>
      <c r="D252" s="52"/>
      <c r="E252" s="175"/>
      <c r="F252" s="246"/>
    </row>
    <row r="253" spans="1:6" s="7" customFormat="1" ht="39.75">
      <c r="A253" s="187"/>
      <c r="B253" s="197"/>
      <c r="C253" s="64" t="s">
        <v>448</v>
      </c>
      <c r="D253" s="52"/>
      <c r="E253" s="175"/>
      <c r="F253" s="246"/>
    </row>
    <row r="254" spans="1:6" s="7" customFormat="1" ht="39.75">
      <c r="A254" s="187"/>
      <c r="B254" s="197"/>
      <c r="C254" s="64" t="s">
        <v>449</v>
      </c>
      <c r="D254" s="52"/>
      <c r="E254" s="175"/>
      <c r="F254" s="246"/>
    </row>
    <row r="255" spans="1:6" s="7" customFormat="1" ht="39.75">
      <c r="A255" s="187"/>
      <c r="B255" s="197"/>
      <c r="C255" s="64" t="s">
        <v>450</v>
      </c>
      <c r="D255" s="52"/>
      <c r="E255" s="175"/>
      <c r="F255" s="246"/>
    </row>
    <row r="256" spans="1:6" s="7" customFormat="1" ht="39.75">
      <c r="A256" s="188"/>
      <c r="B256" s="198"/>
      <c r="C256" s="64" t="s">
        <v>451</v>
      </c>
      <c r="D256" s="52"/>
      <c r="E256" s="176"/>
      <c r="F256" s="247"/>
    </row>
    <row r="257" spans="1:6" s="7" customFormat="1" ht="15">
      <c r="A257" s="204" t="s">
        <v>177</v>
      </c>
      <c r="B257" s="223" t="s">
        <v>207</v>
      </c>
      <c r="C257" s="224"/>
      <c r="D257" s="93"/>
      <c r="E257" s="20"/>
      <c r="F257" s="66">
        <f>(2*D257+SUM(E258:E293))/2</f>
        <v>0</v>
      </c>
    </row>
    <row r="258" spans="1:6" s="7" customFormat="1" ht="15">
      <c r="A258" s="187"/>
      <c r="B258" s="189" t="s">
        <v>174</v>
      </c>
      <c r="C258" s="51" t="s">
        <v>175</v>
      </c>
      <c r="D258" s="52"/>
      <c r="E258" s="170">
        <f>MAX(D258:D259)</f>
        <v>0</v>
      </c>
      <c r="F258" s="245"/>
    </row>
    <row r="259" spans="1:6" s="7" customFormat="1" ht="15">
      <c r="A259" s="187"/>
      <c r="B259" s="190"/>
      <c r="C259" s="81" t="s">
        <v>176</v>
      </c>
      <c r="D259" s="82"/>
      <c r="E259" s="169"/>
      <c r="F259" s="246"/>
    </row>
    <row r="260" spans="1:6" s="7" customFormat="1" ht="15">
      <c r="A260" s="187"/>
      <c r="B260" s="189" t="s">
        <v>28</v>
      </c>
      <c r="C260" s="51" t="s">
        <v>29</v>
      </c>
      <c r="D260" s="52"/>
      <c r="E260" s="170">
        <f>MAX(D260:D261)</f>
        <v>0</v>
      </c>
      <c r="F260" s="246"/>
    </row>
    <row r="261" spans="1:6" s="7" customFormat="1" ht="15">
      <c r="A261" s="187"/>
      <c r="B261" s="190"/>
      <c r="C261" s="81" t="s">
        <v>30</v>
      </c>
      <c r="D261" s="82"/>
      <c r="E261" s="169"/>
      <c r="F261" s="246"/>
    </row>
    <row r="262" spans="1:6" s="7" customFormat="1" ht="15">
      <c r="A262" s="187"/>
      <c r="B262" s="219" t="s">
        <v>12</v>
      </c>
      <c r="C262" s="77" t="s">
        <v>4</v>
      </c>
      <c r="D262" s="62"/>
      <c r="E262" s="170">
        <f>MAX(D262:D263)</f>
        <v>0</v>
      </c>
      <c r="F262" s="246"/>
    </row>
    <row r="263" spans="1:6" s="7" customFormat="1" ht="15">
      <c r="A263" s="187"/>
      <c r="B263" s="220"/>
      <c r="C263" s="77" t="s">
        <v>41</v>
      </c>
      <c r="D263" s="62"/>
      <c r="E263" s="169"/>
      <c r="F263" s="246"/>
    </row>
    <row r="264" spans="1:6" s="7" customFormat="1" ht="15">
      <c r="A264" s="187"/>
      <c r="B264" s="191" t="s">
        <v>142</v>
      </c>
      <c r="C264" s="56" t="s">
        <v>143</v>
      </c>
      <c r="D264" s="54"/>
      <c r="E264" s="167">
        <f>MAX(D264:D267)</f>
        <v>0</v>
      </c>
      <c r="F264" s="246"/>
    </row>
    <row r="265" spans="1:6" s="7" customFormat="1" ht="15">
      <c r="A265" s="187"/>
      <c r="B265" s="192"/>
      <c r="C265" s="56" t="s">
        <v>144</v>
      </c>
      <c r="D265" s="54"/>
      <c r="E265" s="168"/>
      <c r="F265" s="246"/>
    </row>
    <row r="266" spans="1:6" s="7" customFormat="1" ht="25.5">
      <c r="A266" s="187"/>
      <c r="B266" s="192"/>
      <c r="C266" s="56" t="s">
        <v>145</v>
      </c>
      <c r="D266" s="54"/>
      <c r="E266" s="168"/>
      <c r="F266" s="246"/>
    </row>
    <row r="267" spans="1:6" s="7" customFormat="1" ht="15">
      <c r="A267" s="187"/>
      <c r="B267" s="190"/>
      <c r="C267" s="56" t="s">
        <v>160</v>
      </c>
      <c r="D267" s="54"/>
      <c r="E267" s="169"/>
      <c r="F267" s="246"/>
    </row>
    <row r="268" spans="1:6" s="7" customFormat="1" ht="15">
      <c r="A268" s="187"/>
      <c r="B268" s="189" t="s">
        <v>39</v>
      </c>
      <c r="C268" s="53" t="s">
        <v>141</v>
      </c>
      <c r="D268" s="54"/>
      <c r="E268" s="170">
        <f>MAX(D268:D272)</f>
        <v>0</v>
      </c>
      <c r="F268" s="246"/>
    </row>
    <row r="269" spans="1:6" s="7" customFormat="1" ht="15">
      <c r="A269" s="187"/>
      <c r="B269" s="192"/>
      <c r="C269" s="53" t="s">
        <v>172</v>
      </c>
      <c r="D269" s="54"/>
      <c r="E269" s="168"/>
      <c r="F269" s="246"/>
    </row>
    <row r="270" spans="1:6" s="7" customFormat="1" ht="15">
      <c r="A270" s="187"/>
      <c r="B270" s="192"/>
      <c r="C270" s="56" t="s">
        <v>160</v>
      </c>
      <c r="D270" s="54"/>
      <c r="E270" s="168"/>
      <c r="F270" s="246"/>
    </row>
    <row r="271" spans="1:6" s="7" customFormat="1" ht="15">
      <c r="A271" s="187"/>
      <c r="B271" s="192"/>
      <c r="C271" s="56" t="s">
        <v>143</v>
      </c>
      <c r="D271" s="54"/>
      <c r="E271" s="168"/>
      <c r="F271" s="246"/>
    </row>
    <row r="272" spans="1:6" s="7" customFormat="1" ht="15">
      <c r="A272" s="187"/>
      <c r="B272" s="190"/>
      <c r="C272" s="56" t="s">
        <v>144</v>
      </c>
      <c r="D272" s="54"/>
      <c r="E272" s="169"/>
      <c r="F272" s="246"/>
    </row>
    <row r="273" spans="1:6" s="7" customFormat="1" ht="51">
      <c r="A273" s="187"/>
      <c r="B273" s="53" t="s">
        <v>31</v>
      </c>
      <c r="C273" s="53" t="s">
        <v>32</v>
      </c>
      <c r="D273" s="54"/>
      <c r="E273" s="55">
        <f>D273</f>
        <v>0</v>
      </c>
      <c r="F273" s="246"/>
    </row>
    <row r="274" spans="1:6" s="7" customFormat="1" ht="25.5">
      <c r="A274" s="187"/>
      <c r="B274" s="189" t="s">
        <v>33</v>
      </c>
      <c r="C274" s="53" t="s">
        <v>34</v>
      </c>
      <c r="D274" s="54"/>
      <c r="E274" s="170">
        <f>MAX(D274:D275)</f>
        <v>0</v>
      </c>
      <c r="F274" s="246"/>
    </row>
    <row r="275" spans="1:6" s="7" customFormat="1" ht="25.5">
      <c r="A275" s="187"/>
      <c r="B275" s="190"/>
      <c r="C275" s="53" t="s">
        <v>35</v>
      </c>
      <c r="D275" s="54"/>
      <c r="E275" s="169"/>
      <c r="F275" s="246"/>
    </row>
    <row r="276" spans="1:6" s="7" customFormat="1" ht="25.5">
      <c r="A276" s="187"/>
      <c r="B276" s="193" t="s">
        <v>16</v>
      </c>
      <c r="C276" s="57" t="s">
        <v>146</v>
      </c>
      <c r="D276" s="54"/>
      <c r="E276" s="171">
        <f>MAX(D276:D283)</f>
        <v>0</v>
      </c>
      <c r="F276" s="246"/>
    </row>
    <row r="277" spans="1:6" s="7" customFormat="1" ht="25.5">
      <c r="A277" s="187"/>
      <c r="B277" s="194"/>
      <c r="C277" s="57" t="s">
        <v>147</v>
      </c>
      <c r="D277" s="54"/>
      <c r="E277" s="172"/>
      <c r="F277" s="246"/>
    </row>
    <row r="278" spans="1:6" s="7" customFormat="1" ht="25.5">
      <c r="A278" s="187"/>
      <c r="B278" s="194"/>
      <c r="C278" s="57" t="s">
        <v>148</v>
      </c>
      <c r="D278" s="54"/>
      <c r="E278" s="172"/>
      <c r="F278" s="246"/>
    </row>
    <row r="279" spans="1:6" s="7" customFormat="1" ht="25.5">
      <c r="A279" s="187"/>
      <c r="B279" s="194"/>
      <c r="C279" s="57" t="s">
        <v>149</v>
      </c>
      <c r="D279" s="54"/>
      <c r="E279" s="172"/>
      <c r="F279" s="246"/>
    </row>
    <row r="280" spans="1:6" s="7" customFormat="1" ht="25.5">
      <c r="A280" s="187"/>
      <c r="B280" s="194"/>
      <c r="C280" s="57" t="s">
        <v>150</v>
      </c>
      <c r="D280" s="58"/>
      <c r="E280" s="172"/>
      <c r="F280" s="246"/>
    </row>
    <row r="281" spans="1:6" s="7" customFormat="1" ht="25.5">
      <c r="A281" s="187"/>
      <c r="B281" s="194"/>
      <c r="C281" s="57" t="s">
        <v>151</v>
      </c>
      <c r="D281" s="58"/>
      <c r="E281" s="172"/>
      <c r="F281" s="246"/>
    </row>
    <row r="282" spans="1:6" s="7" customFormat="1" ht="25.5">
      <c r="A282" s="187"/>
      <c r="B282" s="194"/>
      <c r="C282" s="57" t="s">
        <v>152</v>
      </c>
      <c r="D282" s="58"/>
      <c r="E282" s="172"/>
      <c r="F282" s="246"/>
    </row>
    <row r="283" spans="1:6" s="7" customFormat="1" ht="25.5">
      <c r="A283" s="187"/>
      <c r="B283" s="194"/>
      <c r="C283" s="57" t="s">
        <v>153</v>
      </c>
      <c r="D283" s="58"/>
      <c r="E283" s="172"/>
      <c r="F283" s="246"/>
    </row>
    <row r="284" spans="1:6" s="7" customFormat="1" ht="25.5">
      <c r="A284" s="187"/>
      <c r="B284" s="193" t="s">
        <v>15</v>
      </c>
      <c r="C284" s="57" t="s">
        <v>154</v>
      </c>
      <c r="D284" s="59"/>
      <c r="E284" s="171">
        <f>MAX(D284:D286)</f>
        <v>0</v>
      </c>
      <c r="F284" s="246"/>
    </row>
    <row r="285" spans="1:6" s="7" customFormat="1" ht="25.5">
      <c r="A285" s="187"/>
      <c r="B285" s="194"/>
      <c r="C285" s="57" t="s">
        <v>36</v>
      </c>
      <c r="D285" s="59"/>
      <c r="E285" s="172"/>
      <c r="F285" s="246"/>
    </row>
    <row r="286" spans="1:6" s="7" customFormat="1" ht="25.5">
      <c r="A286" s="187"/>
      <c r="B286" s="195"/>
      <c r="C286" s="60" t="s">
        <v>155</v>
      </c>
      <c r="D286" s="58"/>
      <c r="E286" s="173"/>
      <c r="F286" s="246"/>
    </row>
    <row r="287" spans="1:6" s="7" customFormat="1" ht="25.5">
      <c r="A287" s="187"/>
      <c r="B287" s="61" t="s">
        <v>17</v>
      </c>
      <c r="C287" s="61" t="s">
        <v>1</v>
      </c>
      <c r="D287" s="62"/>
      <c r="E287" s="63">
        <f>D287</f>
        <v>0</v>
      </c>
      <c r="F287" s="246"/>
    </row>
    <row r="288" spans="1:6" s="7" customFormat="1" ht="39.75">
      <c r="A288" s="187"/>
      <c r="B288" s="196" t="s">
        <v>37</v>
      </c>
      <c r="C288" s="64" t="s">
        <v>446</v>
      </c>
      <c r="D288" s="52"/>
      <c r="E288" s="174">
        <f>MAX(D288:D293)</f>
        <v>0</v>
      </c>
      <c r="F288" s="246"/>
    </row>
    <row r="289" spans="1:6" s="7" customFormat="1" ht="39.75">
      <c r="A289" s="187"/>
      <c r="B289" s="197"/>
      <c r="C289" s="64" t="s">
        <v>447</v>
      </c>
      <c r="D289" s="52"/>
      <c r="E289" s="175"/>
      <c r="F289" s="246"/>
    </row>
    <row r="290" spans="1:6" s="7" customFormat="1" ht="39.75">
      <c r="A290" s="187"/>
      <c r="B290" s="197"/>
      <c r="C290" s="64" t="s">
        <v>448</v>
      </c>
      <c r="D290" s="52"/>
      <c r="E290" s="175"/>
      <c r="F290" s="246"/>
    </row>
    <row r="291" spans="1:6" s="7" customFormat="1" ht="39.75">
      <c r="A291" s="187"/>
      <c r="B291" s="197"/>
      <c r="C291" s="64" t="s">
        <v>449</v>
      </c>
      <c r="D291" s="52"/>
      <c r="E291" s="175"/>
      <c r="F291" s="246"/>
    </row>
    <row r="292" spans="1:6" s="7" customFormat="1" ht="39.75">
      <c r="A292" s="187"/>
      <c r="B292" s="197"/>
      <c r="C292" s="64" t="s">
        <v>450</v>
      </c>
      <c r="D292" s="52"/>
      <c r="E292" s="175"/>
      <c r="F292" s="246"/>
    </row>
    <row r="293" spans="1:6" s="7" customFormat="1" ht="39.75">
      <c r="A293" s="188"/>
      <c r="B293" s="198"/>
      <c r="C293" s="64" t="s">
        <v>451</v>
      </c>
      <c r="D293" s="52"/>
      <c r="E293" s="176"/>
      <c r="F293" s="247"/>
    </row>
    <row r="294" spans="1:6" s="7" customFormat="1" ht="15">
      <c r="A294" s="204" t="s">
        <v>178</v>
      </c>
      <c r="B294" s="223" t="s">
        <v>208</v>
      </c>
      <c r="C294" s="224"/>
      <c r="D294" s="93"/>
      <c r="E294" s="20"/>
      <c r="F294" s="66">
        <f>(2*D294+SUM(E295:E331))/2</f>
        <v>0</v>
      </c>
    </row>
    <row r="295" spans="1:6" s="7" customFormat="1" ht="15">
      <c r="A295" s="187"/>
      <c r="B295" s="189" t="s">
        <v>28</v>
      </c>
      <c r="C295" s="51" t="s">
        <v>29</v>
      </c>
      <c r="D295" s="52"/>
      <c r="E295" s="170">
        <f>MAX(D295:D296)</f>
        <v>0</v>
      </c>
      <c r="F295" s="245"/>
    </row>
    <row r="296" spans="1:6" s="7" customFormat="1" ht="15">
      <c r="A296" s="187"/>
      <c r="B296" s="190"/>
      <c r="C296" s="81" t="s">
        <v>30</v>
      </c>
      <c r="D296" s="82"/>
      <c r="E296" s="169"/>
      <c r="F296" s="246"/>
    </row>
    <row r="297" spans="1:6" s="7" customFormat="1" ht="15">
      <c r="A297" s="187"/>
      <c r="B297" s="189" t="s">
        <v>12</v>
      </c>
      <c r="C297" s="77" t="s">
        <v>4</v>
      </c>
      <c r="D297" s="62"/>
      <c r="E297" s="170">
        <f>MAX(D297:D298)</f>
        <v>0</v>
      </c>
      <c r="F297" s="246"/>
    </row>
    <row r="298" spans="1:6" s="7" customFormat="1" ht="15">
      <c r="A298" s="187"/>
      <c r="B298" s="190"/>
      <c r="C298" s="77" t="s">
        <v>41</v>
      </c>
      <c r="D298" s="62"/>
      <c r="E298" s="169"/>
      <c r="F298" s="246"/>
    </row>
    <row r="299" spans="1:6" s="7" customFormat="1" ht="15">
      <c r="A299" s="187"/>
      <c r="B299" s="191" t="s">
        <v>142</v>
      </c>
      <c r="C299" s="56" t="s">
        <v>143</v>
      </c>
      <c r="D299" s="54"/>
      <c r="E299" s="167">
        <f>MAX(D299:D302)</f>
        <v>0</v>
      </c>
      <c r="F299" s="246"/>
    </row>
    <row r="300" spans="1:6" s="7" customFormat="1" ht="15">
      <c r="A300" s="187"/>
      <c r="B300" s="192"/>
      <c r="C300" s="56" t="s">
        <v>144</v>
      </c>
      <c r="D300" s="54"/>
      <c r="E300" s="168"/>
      <c r="F300" s="246"/>
    </row>
    <row r="301" spans="1:6" s="7" customFormat="1" ht="25.5">
      <c r="A301" s="187"/>
      <c r="B301" s="192"/>
      <c r="C301" s="56" t="s">
        <v>145</v>
      </c>
      <c r="D301" s="54"/>
      <c r="E301" s="168"/>
      <c r="F301" s="246"/>
    </row>
    <row r="302" spans="1:6" s="7" customFormat="1" ht="15">
      <c r="A302" s="187"/>
      <c r="B302" s="190"/>
      <c r="C302" s="56" t="s">
        <v>160</v>
      </c>
      <c r="D302" s="54"/>
      <c r="E302" s="169"/>
      <c r="F302" s="246"/>
    </row>
    <row r="303" spans="1:6" s="7" customFormat="1" ht="15">
      <c r="A303" s="187"/>
      <c r="B303" s="189" t="s">
        <v>39</v>
      </c>
      <c r="C303" s="53" t="s">
        <v>141</v>
      </c>
      <c r="D303" s="54"/>
      <c r="E303" s="170">
        <f>MAX(D303:D307)</f>
        <v>0</v>
      </c>
      <c r="F303" s="246"/>
    </row>
    <row r="304" spans="1:6" s="7" customFormat="1" ht="15">
      <c r="A304" s="187"/>
      <c r="B304" s="192"/>
      <c r="C304" s="53" t="s">
        <v>172</v>
      </c>
      <c r="D304" s="54"/>
      <c r="E304" s="168"/>
      <c r="F304" s="246"/>
    </row>
    <row r="305" spans="1:6" s="7" customFormat="1" ht="15">
      <c r="A305" s="187"/>
      <c r="B305" s="192"/>
      <c r="C305" s="56" t="s">
        <v>160</v>
      </c>
      <c r="D305" s="54"/>
      <c r="E305" s="168"/>
      <c r="F305" s="246"/>
    </row>
    <row r="306" spans="1:6" s="7" customFormat="1" ht="15">
      <c r="A306" s="187"/>
      <c r="B306" s="192"/>
      <c r="C306" s="56" t="s">
        <v>143</v>
      </c>
      <c r="D306" s="54"/>
      <c r="E306" s="168"/>
      <c r="F306" s="246"/>
    </row>
    <row r="307" spans="1:6" s="7" customFormat="1" ht="15">
      <c r="A307" s="187"/>
      <c r="B307" s="190"/>
      <c r="C307" s="56" t="s">
        <v>144</v>
      </c>
      <c r="D307" s="54"/>
      <c r="E307" s="169"/>
      <c r="F307" s="246"/>
    </row>
    <row r="308" spans="1:6" s="7" customFormat="1" ht="63.75">
      <c r="A308" s="187"/>
      <c r="B308" s="221" t="s">
        <v>14</v>
      </c>
      <c r="C308" s="51" t="s">
        <v>40</v>
      </c>
      <c r="D308" s="52"/>
      <c r="E308" s="240">
        <f>MAX(D308:D309)</f>
        <v>0</v>
      </c>
      <c r="F308" s="246"/>
    </row>
    <row r="309" spans="1:6" s="7" customFormat="1" ht="63.75">
      <c r="A309" s="187"/>
      <c r="B309" s="222"/>
      <c r="C309" s="51" t="s">
        <v>42</v>
      </c>
      <c r="D309" s="52"/>
      <c r="E309" s="241"/>
      <c r="F309" s="246"/>
    </row>
    <row r="310" spans="1:6" s="7" customFormat="1" ht="25.5">
      <c r="A310" s="187"/>
      <c r="B310" s="53" t="s">
        <v>162</v>
      </c>
      <c r="C310" s="56" t="s">
        <v>163</v>
      </c>
      <c r="D310" s="54"/>
      <c r="E310" s="55">
        <f>MAX(D310)</f>
        <v>0</v>
      </c>
      <c r="F310" s="246"/>
    </row>
    <row r="311" spans="1:6" s="7" customFormat="1" ht="51">
      <c r="A311" s="187"/>
      <c r="B311" s="53" t="s">
        <v>31</v>
      </c>
      <c r="C311" s="53" t="s">
        <v>32</v>
      </c>
      <c r="D311" s="54"/>
      <c r="E311" s="55">
        <f>D311</f>
        <v>0</v>
      </c>
      <c r="F311" s="246"/>
    </row>
    <row r="312" spans="1:6" s="7" customFormat="1" ht="25.5">
      <c r="A312" s="187"/>
      <c r="B312" s="189" t="s">
        <v>33</v>
      </c>
      <c r="C312" s="53" t="s">
        <v>34</v>
      </c>
      <c r="D312" s="54"/>
      <c r="E312" s="170">
        <f>MAX(D312:D313)</f>
        <v>0</v>
      </c>
      <c r="F312" s="246"/>
    </row>
    <row r="313" spans="1:6" s="7" customFormat="1" ht="25.5">
      <c r="A313" s="187"/>
      <c r="B313" s="190"/>
      <c r="C313" s="53" t="s">
        <v>35</v>
      </c>
      <c r="D313" s="54"/>
      <c r="E313" s="169"/>
      <c r="F313" s="246"/>
    </row>
    <row r="314" spans="1:6" s="7" customFormat="1" ht="25.5">
      <c r="A314" s="187"/>
      <c r="B314" s="193" t="s">
        <v>16</v>
      </c>
      <c r="C314" s="57" t="s">
        <v>146</v>
      </c>
      <c r="D314" s="54"/>
      <c r="E314" s="171">
        <f>MAX(D314:D321)</f>
        <v>0</v>
      </c>
      <c r="F314" s="246"/>
    </row>
    <row r="315" spans="1:6" s="7" customFormat="1" ht="25.5">
      <c r="A315" s="187"/>
      <c r="B315" s="194"/>
      <c r="C315" s="57" t="s">
        <v>147</v>
      </c>
      <c r="D315" s="54"/>
      <c r="E315" s="172"/>
      <c r="F315" s="246"/>
    </row>
    <row r="316" spans="1:6" s="7" customFormat="1" ht="25.5">
      <c r="A316" s="187"/>
      <c r="B316" s="194"/>
      <c r="C316" s="57" t="s">
        <v>148</v>
      </c>
      <c r="D316" s="54"/>
      <c r="E316" s="172"/>
      <c r="F316" s="246"/>
    </row>
    <row r="317" spans="1:6" s="7" customFormat="1" ht="25.5">
      <c r="A317" s="187"/>
      <c r="B317" s="194"/>
      <c r="C317" s="57" t="s">
        <v>149</v>
      </c>
      <c r="D317" s="54"/>
      <c r="E317" s="172"/>
      <c r="F317" s="246"/>
    </row>
    <row r="318" spans="1:6" s="7" customFormat="1" ht="25.5">
      <c r="A318" s="187"/>
      <c r="B318" s="194"/>
      <c r="C318" s="57" t="s">
        <v>150</v>
      </c>
      <c r="D318" s="58"/>
      <c r="E318" s="172"/>
      <c r="F318" s="246"/>
    </row>
    <row r="319" spans="1:6" s="7" customFormat="1" ht="25.5">
      <c r="A319" s="187"/>
      <c r="B319" s="194"/>
      <c r="C319" s="57" t="s">
        <v>151</v>
      </c>
      <c r="D319" s="58"/>
      <c r="E319" s="172"/>
      <c r="F319" s="246"/>
    </row>
    <row r="320" spans="1:6" s="7" customFormat="1" ht="25.5">
      <c r="A320" s="187"/>
      <c r="B320" s="194"/>
      <c r="C320" s="57" t="s">
        <v>152</v>
      </c>
      <c r="D320" s="58"/>
      <c r="E320" s="172"/>
      <c r="F320" s="246"/>
    </row>
    <row r="321" spans="1:6" s="7" customFormat="1" ht="25.5">
      <c r="A321" s="187"/>
      <c r="B321" s="194"/>
      <c r="C321" s="57" t="s">
        <v>153</v>
      </c>
      <c r="D321" s="58"/>
      <c r="E321" s="172"/>
      <c r="F321" s="246"/>
    </row>
    <row r="322" spans="1:6" s="7" customFormat="1" ht="25.5">
      <c r="A322" s="187"/>
      <c r="B322" s="193" t="s">
        <v>15</v>
      </c>
      <c r="C322" s="57" t="s">
        <v>154</v>
      </c>
      <c r="D322" s="59"/>
      <c r="E322" s="171">
        <f>MAX(D322:D324)</f>
        <v>0</v>
      </c>
      <c r="F322" s="246"/>
    </row>
    <row r="323" spans="1:6" s="7" customFormat="1" ht="25.5">
      <c r="A323" s="187"/>
      <c r="B323" s="194"/>
      <c r="C323" s="57" t="s">
        <v>36</v>
      </c>
      <c r="D323" s="59"/>
      <c r="E323" s="172"/>
      <c r="F323" s="246"/>
    </row>
    <row r="324" spans="1:6" s="7" customFormat="1" ht="25.5">
      <c r="A324" s="187"/>
      <c r="B324" s="195"/>
      <c r="C324" s="60" t="s">
        <v>155</v>
      </c>
      <c r="D324" s="58"/>
      <c r="E324" s="173"/>
      <c r="F324" s="246"/>
    </row>
    <row r="325" spans="1:6" s="7" customFormat="1" ht="25.5">
      <c r="A325" s="187"/>
      <c r="B325" s="61" t="s">
        <v>17</v>
      </c>
      <c r="C325" s="61" t="s">
        <v>1</v>
      </c>
      <c r="D325" s="62"/>
      <c r="E325" s="63">
        <f>D325</f>
        <v>0</v>
      </c>
      <c r="F325" s="246"/>
    </row>
    <row r="326" spans="1:6" s="7" customFormat="1" ht="39.75">
      <c r="A326" s="187"/>
      <c r="B326" s="196" t="s">
        <v>37</v>
      </c>
      <c r="C326" s="64" t="s">
        <v>446</v>
      </c>
      <c r="D326" s="52"/>
      <c r="E326" s="174">
        <f>MAX(D326:D331)</f>
        <v>0</v>
      </c>
      <c r="F326" s="246"/>
    </row>
    <row r="327" spans="1:6" s="7" customFormat="1" ht="39.75">
      <c r="A327" s="187"/>
      <c r="B327" s="197"/>
      <c r="C327" s="64" t="s">
        <v>447</v>
      </c>
      <c r="D327" s="52"/>
      <c r="E327" s="175"/>
      <c r="F327" s="246"/>
    </row>
    <row r="328" spans="1:6" s="7" customFormat="1" ht="39.75">
      <c r="A328" s="187"/>
      <c r="B328" s="197"/>
      <c r="C328" s="64" t="s">
        <v>448</v>
      </c>
      <c r="D328" s="52"/>
      <c r="E328" s="175"/>
      <c r="F328" s="246"/>
    </row>
    <row r="329" spans="1:6" s="7" customFormat="1" ht="39.75">
      <c r="A329" s="187"/>
      <c r="B329" s="197"/>
      <c r="C329" s="64" t="s">
        <v>449</v>
      </c>
      <c r="D329" s="52"/>
      <c r="E329" s="175"/>
      <c r="F329" s="246"/>
    </row>
    <row r="330" spans="1:6" s="7" customFormat="1" ht="39.75">
      <c r="A330" s="187"/>
      <c r="B330" s="197"/>
      <c r="C330" s="64" t="s">
        <v>450</v>
      </c>
      <c r="D330" s="52"/>
      <c r="E330" s="175"/>
      <c r="F330" s="246"/>
    </row>
    <row r="331" spans="1:6" s="7" customFormat="1" ht="39.75">
      <c r="A331" s="188"/>
      <c r="B331" s="198"/>
      <c r="C331" s="64" t="s">
        <v>451</v>
      </c>
      <c r="D331" s="52"/>
      <c r="E331" s="176"/>
      <c r="F331" s="247"/>
    </row>
    <row r="332" spans="1:6" s="7" customFormat="1" ht="15">
      <c r="A332" s="204" t="s">
        <v>179</v>
      </c>
      <c r="B332" s="223" t="s">
        <v>209</v>
      </c>
      <c r="C332" s="224"/>
      <c r="D332" s="93"/>
      <c r="E332" s="20"/>
      <c r="F332" s="66">
        <f>(2*D332+SUM(E333:E367))/2</f>
        <v>0</v>
      </c>
    </row>
    <row r="333" spans="1:6" s="7" customFormat="1" ht="15">
      <c r="A333" s="187"/>
      <c r="B333" s="189" t="s">
        <v>28</v>
      </c>
      <c r="C333" s="51" t="s">
        <v>29</v>
      </c>
      <c r="D333" s="52"/>
      <c r="E333" s="170">
        <f>MAX(D333:D334)</f>
        <v>0</v>
      </c>
      <c r="F333" s="245"/>
    </row>
    <row r="334" spans="1:6" s="7" customFormat="1" ht="15">
      <c r="A334" s="187"/>
      <c r="B334" s="190"/>
      <c r="C334" s="81" t="s">
        <v>30</v>
      </c>
      <c r="D334" s="82"/>
      <c r="E334" s="169"/>
      <c r="F334" s="246"/>
    </row>
    <row r="335" spans="1:6" s="7" customFormat="1" ht="15">
      <c r="A335" s="187"/>
      <c r="B335" s="189" t="s">
        <v>12</v>
      </c>
      <c r="C335" s="77" t="s">
        <v>180</v>
      </c>
      <c r="D335" s="62"/>
      <c r="E335" s="170">
        <f>MAX(D335:D338)</f>
        <v>0</v>
      </c>
      <c r="F335" s="246"/>
    </row>
    <row r="336" spans="1:6" s="7" customFormat="1" ht="15">
      <c r="A336" s="187"/>
      <c r="B336" s="192"/>
      <c r="C336" s="78" t="s">
        <v>181</v>
      </c>
      <c r="D336" s="62"/>
      <c r="E336" s="168"/>
      <c r="F336" s="246"/>
    </row>
    <row r="337" spans="1:6" s="7" customFormat="1" ht="15">
      <c r="A337" s="187"/>
      <c r="B337" s="192"/>
      <c r="C337" s="77" t="s">
        <v>182</v>
      </c>
      <c r="D337" s="62"/>
      <c r="E337" s="168"/>
      <c r="F337" s="246"/>
    </row>
    <row r="338" spans="1:6" s="7" customFormat="1" ht="15">
      <c r="A338" s="187"/>
      <c r="B338" s="190"/>
      <c r="C338" s="78" t="s">
        <v>183</v>
      </c>
      <c r="D338" s="62"/>
      <c r="E338" s="169"/>
      <c r="F338" s="246"/>
    </row>
    <row r="339" spans="1:6" s="7" customFormat="1" ht="15">
      <c r="A339" s="187"/>
      <c r="B339" s="191" t="s">
        <v>142</v>
      </c>
      <c r="C339" s="56" t="s">
        <v>143</v>
      </c>
      <c r="D339" s="54"/>
      <c r="E339" s="167">
        <f>MAX(D339:D342)</f>
        <v>0</v>
      </c>
      <c r="F339" s="246"/>
    </row>
    <row r="340" spans="1:6" s="7" customFormat="1" ht="15">
      <c r="A340" s="187"/>
      <c r="B340" s="192"/>
      <c r="C340" s="56" t="s">
        <v>144</v>
      </c>
      <c r="D340" s="54"/>
      <c r="E340" s="168"/>
      <c r="F340" s="246"/>
    </row>
    <row r="341" spans="1:6" s="7" customFormat="1" ht="25.5">
      <c r="A341" s="187"/>
      <c r="B341" s="192"/>
      <c r="C341" s="56" t="s">
        <v>145</v>
      </c>
      <c r="D341" s="54"/>
      <c r="E341" s="168"/>
      <c r="F341" s="246"/>
    </row>
    <row r="342" spans="1:6" s="7" customFormat="1" ht="15">
      <c r="A342" s="187"/>
      <c r="B342" s="190"/>
      <c r="C342" s="56" t="s">
        <v>160</v>
      </c>
      <c r="D342" s="54"/>
      <c r="E342" s="169"/>
      <c r="F342" s="246"/>
    </row>
    <row r="343" spans="1:6" s="7" customFormat="1" ht="15">
      <c r="A343" s="187"/>
      <c r="B343" s="189"/>
      <c r="C343" s="53" t="s">
        <v>172</v>
      </c>
      <c r="D343" s="54"/>
      <c r="E343" s="170">
        <f>MAX(D343:D346)</f>
        <v>0</v>
      </c>
      <c r="F343" s="246"/>
    </row>
    <row r="344" spans="1:6" s="7" customFormat="1" ht="15">
      <c r="A344" s="187"/>
      <c r="B344" s="192"/>
      <c r="C344" s="56" t="s">
        <v>160</v>
      </c>
      <c r="D344" s="54"/>
      <c r="E344" s="168"/>
      <c r="F344" s="246"/>
    </row>
    <row r="345" spans="1:6" s="7" customFormat="1" ht="15">
      <c r="A345" s="187"/>
      <c r="B345" s="192"/>
      <c r="C345" s="56" t="s">
        <v>143</v>
      </c>
      <c r="D345" s="54"/>
      <c r="E345" s="168"/>
      <c r="F345" s="246"/>
    </row>
    <row r="346" spans="1:6" s="7" customFormat="1" ht="15">
      <c r="A346" s="187"/>
      <c r="B346" s="190"/>
      <c r="C346" s="56" t="s">
        <v>144</v>
      </c>
      <c r="D346" s="54"/>
      <c r="E346" s="169"/>
      <c r="F346" s="246"/>
    </row>
    <row r="347" spans="1:6" s="7" customFormat="1" ht="51">
      <c r="A347" s="187"/>
      <c r="B347" s="53" t="s">
        <v>31</v>
      </c>
      <c r="C347" s="53" t="s">
        <v>32</v>
      </c>
      <c r="D347" s="54"/>
      <c r="E347" s="55">
        <f>D347</f>
        <v>0</v>
      </c>
      <c r="F347" s="246"/>
    </row>
    <row r="348" spans="1:6" s="7" customFormat="1" ht="25.5">
      <c r="A348" s="187"/>
      <c r="B348" s="189" t="s">
        <v>33</v>
      </c>
      <c r="C348" s="53" t="s">
        <v>34</v>
      </c>
      <c r="D348" s="54"/>
      <c r="E348" s="170">
        <f>MAX(D348:D349)</f>
        <v>0</v>
      </c>
      <c r="F348" s="246"/>
    </row>
    <row r="349" spans="1:6" s="7" customFormat="1" ht="25.5">
      <c r="A349" s="187"/>
      <c r="B349" s="190"/>
      <c r="C349" s="53" t="s">
        <v>35</v>
      </c>
      <c r="D349" s="54"/>
      <c r="E349" s="169"/>
      <c r="F349" s="246"/>
    </row>
    <row r="350" spans="1:6" s="7" customFormat="1" ht="25.5">
      <c r="A350" s="187"/>
      <c r="B350" s="193" t="s">
        <v>16</v>
      </c>
      <c r="C350" s="57" t="s">
        <v>146</v>
      </c>
      <c r="D350" s="54"/>
      <c r="E350" s="171">
        <f>MAX(D350:D357)</f>
        <v>0</v>
      </c>
      <c r="F350" s="246"/>
    </row>
    <row r="351" spans="1:6" s="7" customFormat="1" ht="25.5">
      <c r="A351" s="187"/>
      <c r="B351" s="194"/>
      <c r="C351" s="57" t="s">
        <v>147</v>
      </c>
      <c r="D351" s="54"/>
      <c r="E351" s="172"/>
      <c r="F351" s="246"/>
    </row>
    <row r="352" spans="1:6" s="7" customFormat="1" ht="25.5">
      <c r="A352" s="187"/>
      <c r="B352" s="194"/>
      <c r="C352" s="57" t="s">
        <v>148</v>
      </c>
      <c r="D352" s="54"/>
      <c r="E352" s="172"/>
      <c r="F352" s="246"/>
    </row>
    <row r="353" spans="1:6" s="7" customFormat="1" ht="25.5">
      <c r="A353" s="187"/>
      <c r="B353" s="194"/>
      <c r="C353" s="57" t="s">
        <v>149</v>
      </c>
      <c r="D353" s="54"/>
      <c r="E353" s="172"/>
      <c r="F353" s="246"/>
    </row>
    <row r="354" spans="1:6" s="7" customFormat="1" ht="25.5">
      <c r="A354" s="187"/>
      <c r="B354" s="194"/>
      <c r="C354" s="57" t="s">
        <v>150</v>
      </c>
      <c r="D354" s="58"/>
      <c r="E354" s="172"/>
      <c r="F354" s="246"/>
    </row>
    <row r="355" spans="1:6" s="7" customFormat="1" ht="25.5">
      <c r="A355" s="187"/>
      <c r="B355" s="194"/>
      <c r="C355" s="57" t="s">
        <v>151</v>
      </c>
      <c r="D355" s="58"/>
      <c r="E355" s="172"/>
      <c r="F355" s="246"/>
    </row>
    <row r="356" spans="1:6" s="7" customFormat="1" ht="25.5">
      <c r="A356" s="187"/>
      <c r="B356" s="194"/>
      <c r="C356" s="57" t="s">
        <v>152</v>
      </c>
      <c r="D356" s="58"/>
      <c r="E356" s="172"/>
      <c r="F356" s="246"/>
    </row>
    <row r="357" spans="1:6" s="7" customFormat="1" ht="25.5">
      <c r="A357" s="187"/>
      <c r="B357" s="194"/>
      <c r="C357" s="57" t="s">
        <v>153</v>
      </c>
      <c r="D357" s="58"/>
      <c r="E357" s="172"/>
      <c r="F357" s="246"/>
    </row>
    <row r="358" spans="1:6" s="7" customFormat="1" ht="25.5">
      <c r="A358" s="187"/>
      <c r="B358" s="193" t="s">
        <v>15</v>
      </c>
      <c r="C358" s="57" t="s">
        <v>154</v>
      </c>
      <c r="D358" s="59"/>
      <c r="E358" s="171">
        <f>MAX(D358:D360)</f>
        <v>0</v>
      </c>
      <c r="F358" s="246"/>
    </row>
    <row r="359" spans="1:6" s="7" customFormat="1" ht="25.5">
      <c r="A359" s="187"/>
      <c r="B359" s="194"/>
      <c r="C359" s="57" t="s">
        <v>36</v>
      </c>
      <c r="D359" s="59"/>
      <c r="E359" s="172"/>
      <c r="F359" s="246"/>
    </row>
    <row r="360" spans="1:6" s="7" customFormat="1" ht="25.5">
      <c r="A360" s="187"/>
      <c r="B360" s="195"/>
      <c r="C360" s="60" t="s">
        <v>155</v>
      </c>
      <c r="D360" s="58"/>
      <c r="E360" s="173"/>
      <c r="F360" s="246"/>
    </row>
    <row r="361" spans="1:6" s="7" customFormat="1" ht="25.5">
      <c r="A361" s="187"/>
      <c r="B361" s="61" t="s">
        <v>17</v>
      </c>
      <c r="C361" s="61" t="s">
        <v>1</v>
      </c>
      <c r="D361" s="62"/>
      <c r="E361" s="63">
        <f>D361</f>
        <v>0</v>
      </c>
      <c r="F361" s="246"/>
    </row>
    <row r="362" spans="1:6" s="7" customFormat="1" ht="39.75">
      <c r="A362" s="187"/>
      <c r="B362" s="196" t="s">
        <v>37</v>
      </c>
      <c r="C362" s="64" t="s">
        <v>446</v>
      </c>
      <c r="D362" s="52"/>
      <c r="E362" s="174">
        <f>MAX(D362:D367)</f>
        <v>0</v>
      </c>
      <c r="F362" s="246"/>
    </row>
    <row r="363" spans="1:6" s="7" customFormat="1" ht="39.75">
      <c r="A363" s="187"/>
      <c r="B363" s="197"/>
      <c r="C363" s="64" t="s">
        <v>447</v>
      </c>
      <c r="D363" s="52"/>
      <c r="E363" s="175"/>
      <c r="F363" s="246"/>
    </row>
    <row r="364" spans="1:6" s="7" customFormat="1" ht="39.75">
      <c r="A364" s="187"/>
      <c r="B364" s="197"/>
      <c r="C364" s="64" t="s">
        <v>448</v>
      </c>
      <c r="D364" s="52"/>
      <c r="E364" s="175"/>
      <c r="F364" s="246"/>
    </row>
    <row r="365" spans="1:6" s="7" customFormat="1" ht="39.75">
      <c r="A365" s="187"/>
      <c r="B365" s="197"/>
      <c r="C365" s="64" t="s">
        <v>449</v>
      </c>
      <c r="D365" s="52"/>
      <c r="E365" s="175"/>
      <c r="F365" s="246"/>
    </row>
    <row r="366" spans="1:6" s="7" customFormat="1" ht="39.75">
      <c r="A366" s="187"/>
      <c r="B366" s="197"/>
      <c r="C366" s="64" t="s">
        <v>450</v>
      </c>
      <c r="D366" s="52"/>
      <c r="E366" s="175"/>
      <c r="F366" s="246"/>
    </row>
    <row r="367" spans="1:6" s="7" customFormat="1" ht="39.75">
      <c r="A367" s="188"/>
      <c r="B367" s="198"/>
      <c r="C367" s="64" t="s">
        <v>451</v>
      </c>
      <c r="D367" s="52"/>
      <c r="E367" s="176"/>
      <c r="F367" s="247"/>
    </row>
    <row r="368" spans="1:6" s="7" customFormat="1" ht="15">
      <c r="A368" s="204" t="s">
        <v>184</v>
      </c>
      <c r="B368" s="223" t="s">
        <v>210</v>
      </c>
      <c r="C368" s="224"/>
      <c r="D368" s="93"/>
      <c r="E368" s="20"/>
      <c r="F368" s="66">
        <f>(2*D368+SUM(E369:E402))/2</f>
        <v>0</v>
      </c>
    </row>
    <row r="369" spans="1:6" s="7" customFormat="1" ht="15">
      <c r="A369" s="187"/>
      <c r="B369" s="189" t="s">
        <v>28</v>
      </c>
      <c r="C369" s="51" t="s">
        <v>29</v>
      </c>
      <c r="D369" s="52"/>
      <c r="E369" s="170">
        <f>MAX(D369:D370)</f>
        <v>0</v>
      </c>
      <c r="F369" s="245"/>
    </row>
    <row r="370" spans="1:6" s="7" customFormat="1" ht="15">
      <c r="A370" s="187"/>
      <c r="B370" s="190"/>
      <c r="C370" s="81" t="s">
        <v>30</v>
      </c>
      <c r="D370" s="82"/>
      <c r="E370" s="169"/>
      <c r="F370" s="246"/>
    </row>
    <row r="371" spans="1:6" s="7" customFormat="1" ht="15">
      <c r="A371" s="187"/>
      <c r="B371" s="189" t="s">
        <v>12</v>
      </c>
      <c r="C371" s="77" t="s">
        <v>182</v>
      </c>
      <c r="D371" s="62"/>
      <c r="E371" s="170">
        <f>MAX(D371:D372)</f>
        <v>0</v>
      </c>
      <c r="F371" s="246"/>
    </row>
    <row r="372" spans="1:6" s="7" customFormat="1" ht="15">
      <c r="A372" s="187"/>
      <c r="B372" s="190"/>
      <c r="C372" s="78" t="s">
        <v>183</v>
      </c>
      <c r="D372" s="62"/>
      <c r="E372" s="169"/>
      <c r="F372" s="246"/>
    </row>
    <row r="373" spans="1:6" s="7" customFormat="1" ht="15">
      <c r="A373" s="187"/>
      <c r="B373" s="191" t="s">
        <v>142</v>
      </c>
      <c r="C373" s="56" t="s">
        <v>143</v>
      </c>
      <c r="D373" s="54"/>
      <c r="E373" s="167">
        <f>MAX(D373:D376)</f>
        <v>0</v>
      </c>
      <c r="F373" s="246"/>
    </row>
    <row r="374" spans="1:6" s="7" customFormat="1" ht="15">
      <c r="A374" s="187"/>
      <c r="B374" s="192"/>
      <c r="C374" s="56" t="s">
        <v>144</v>
      </c>
      <c r="D374" s="54"/>
      <c r="E374" s="168"/>
      <c r="F374" s="246"/>
    </row>
    <row r="375" spans="1:6" s="7" customFormat="1" ht="25.5">
      <c r="A375" s="187"/>
      <c r="B375" s="192"/>
      <c r="C375" s="56" t="s">
        <v>145</v>
      </c>
      <c r="D375" s="54"/>
      <c r="E375" s="168"/>
      <c r="F375" s="246"/>
    </row>
    <row r="376" spans="1:6" s="7" customFormat="1" ht="15">
      <c r="A376" s="187"/>
      <c r="B376" s="190"/>
      <c r="C376" s="56" t="s">
        <v>160</v>
      </c>
      <c r="D376" s="54"/>
      <c r="E376" s="169"/>
      <c r="F376" s="246"/>
    </row>
    <row r="377" spans="1:6" s="7" customFormat="1" ht="15">
      <c r="A377" s="187"/>
      <c r="B377" s="189" t="s">
        <v>39</v>
      </c>
      <c r="C377" s="53" t="s">
        <v>141</v>
      </c>
      <c r="D377" s="54"/>
      <c r="E377" s="170">
        <f>MAX(D377:D381)</f>
        <v>0</v>
      </c>
      <c r="F377" s="246"/>
    </row>
    <row r="378" spans="1:6" s="7" customFormat="1" ht="15">
      <c r="A378" s="187"/>
      <c r="B378" s="192"/>
      <c r="C378" s="53" t="s">
        <v>172</v>
      </c>
      <c r="D378" s="54"/>
      <c r="E378" s="168"/>
      <c r="F378" s="246"/>
    </row>
    <row r="379" spans="1:6" s="7" customFormat="1" ht="15">
      <c r="A379" s="187"/>
      <c r="B379" s="192"/>
      <c r="C379" s="56" t="s">
        <v>160</v>
      </c>
      <c r="D379" s="54"/>
      <c r="E379" s="168"/>
      <c r="F379" s="246"/>
    </row>
    <row r="380" spans="1:6" s="7" customFormat="1" ht="15">
      <c r="A380" s="187"/>
      <c r="B380" s="192"/>
      <c r="C380" s="56" t="s">
        <v>143</v>
      </c>
      <c r="D380" s="54"/>
      <c r="E380" s="168"/>
      <c r="F380" s="246"/>
    </row>
    <row r="381" spans="1:6" s="7" customFormat="1" ht="15">
      <c r="A381" s="187"/>
      <c r="B381" s="190"/>
      <c r="C381" s="56" t="s">
        <v>144</v>
      </c>
      <c r="D381" s="54"/>
      <c r="E381" s="169"/>
      <c r="F381" s="246"/>
    </row>
    <row r="382" spans="1:6" s="7" customFormat="1" ht="51">
      <c r="A382" s="187"/>
      <c r="B382" s="53" t="s">
        <v>31</v>
      </c>
      <c r="C382" s="53" t="s">
        <v>32</v>
      </c>
      <c r="D382" s="54"/>
      <c r="E382" s="55">
        <f>D382</f>
        <v>0</v>
      </c>
      <c r="F382" s="246"/>
    </row>
    <row r="383" spans="1:6" s="7" customFormat="1" ht="25.5">
      <c r="A383" s="187"/>
      <c r="B383" s="189" t="s">
        <v>33</v>
      </c>
      <c r="C383" s="53" t="s">
        <v>34</v>
      </c>
      <c r="D383" s="54"/>
      <c r="E383" s="170">
        <f>MAX(D383:D384)</f>
        <v>0</v>
      </c>
      <c r="F383" s="246"/>
    </row>
    <row r="384" spans="1:6" s="7" customFormat="1" ht="25.5">
      <c r="A384" s="187"/>
      <c r="B384" s="190"/>
      <c r="C384" s="53" t="s">
        <v>35</v>
      </c>
      <c r="D384" s="54"/>
      <c r="E384" s="169"/>
      <c r="F384" s="246"/>
    </row>
    <row r="385" spans="1:6" s="7" customFormat="1" ht="25.5">
      <c r="A385" s="187"/>
      <c r="B385" s="193" t="s">
        <v>16</v>
      </c>
      <c r="C385" s="57" t="s">
        <v>146</v>
      </c>
      <c r="D385" s="54"/>
      <c r="E385" s="171">
        <f>MAX(D385:D392)</f>
        <v>0</v>
      </c>
      <c r="F385" s="246"/>
    </row>
    <row r="386" spans="1:6" s="7" customFormat="1" ht="25.5">
      <c r="A386" s="187"/>
      <c r="B386" s="194"/>
      <c r="C386" s="57" t="s">
        <v>147</v>
      </c>
      <c r="D386" s="54"/>
      <c r="E386" s="172"/>
      <c r="F386" s="246"/>
    </row>
    <row r="387" spans="1:6" s="7" customFormat="1" ht="25.5">
      <c r="A387" s="187"/>
      <c r="B387" s="194"/>
      <c r="C387" s="57" t="s">
        <v>148</v>
      </c>
      <c r="D387" s="54"/>
      <c r="E387" s="172"/>
      <c r="F387" s="246"/>
    </row>
    <row r="388" spans="1:6" s="7" customFormat="1" ht="25.5">
      <c r="A388" s="187"/>
      <c r="B388" s="194"/>
      <c r="C388" s="57" t="s">
        <v>149</v>
      </c>
      <c r="D388" s="54"/>
      <c r="E388" s="172"/>
      <c r="F388" s="246"/>
    </row>
    <row r="389" spans="1:6" s="7" customFormat="1" ht="25.5">
      <c r="A389" s="187"/>
      <c r="B389" s="194"/>
      <c r="C389" s="57" t="s">
        <v>150</v>
      </c>
      <c r="D389" s="58"/>
      <c r="E389" s="172"/>
      <c r="F389" s="246"/>
    </row>
    <row r="390" spans="1:6" s="7" customFormat="1" ht="25.5">
      <c r="A390" s="187"/>
      <c r="B390" s="194"/>
      <c r="C390" s="57" t="s">
        <v>151</v>
      </c>
      <c r="D390" s="58"/>
      <c r="E390" s="172"/>
      <c r="F390" s="246"/>
    </row>
    <row r="391" spans="1:6" s="7" customFormat="1" ht="25.5">
      <c r="A391" s="187"/>
      <c r="B391" s="194"/>
      <c r="C391" s="57" t="s">
        <v>152</v>
      </c>
      <c r="D391" s="58"/>
      <c r="E391" s="172"/>
      <c r="F391" s="246"/>
    </row>
    <row r="392" spans="1:6" s="7" customFormat="1" ht="25.5">
      <c r="A392" s="187"/>
      <c r="B392" s="194"/>
      <c r="C392" s="57" t="s">
        <v>153</v>
      </c>
      <c r="D392" s="58"/>
      <c r="E392" s="172"/>
      <c r="F392" s="246"/>
    </row>
    <row r="393" spans="1:6" s="7" customFormat="1" ht="25.5">
      <c r="A393" s="187"/>
      <c r="B393" s="193" t="s">
        <v>15</v>
      </c>
      <c r="C393" s="57" t="s">
        <v>154</v>
      </c>
      <c r="D393" s="59"/>
      <c r="E393" s="171">
        <f>MAX(D393:D395)</f>
        <v>0</v>
      </c>
      <c r="F393" s="246"/>
    </row>
    <row r="394" spans="1:6" s="7" customFormat="1" ht="25.5">
      <c r="A394" s="187"/>
      <c r="B394" s="194"/>
      <c r="C394" s="57" t="s">
        <v>36</v>
      </c>
      <c r="D394" s="59"/>
      <c r="E394" s="172"/>
      <c r="F394" s="246"/>
    </row>
    <row r="395" spans="1:6" s="7" customFormat="1" ht="25.5">
      <c r="A395" s="187"/>
      <c r="B395" s="195"/>
      <c r="C395" s="60" t="s">
        <v>155</v>
      </c>
      <c r="D395" s="58"/>
      <c r="E395" s="173"/>
      <c r="F395" s="246"/>
    </row>
    <row r="396" spans="1:6" s="7" customFormat="1" ht="25.5">
      <c r="A396" s="187"/>
      <c r="B396" s="61" t="s">
        <v>17</v>
      </c>
      <c r="C396" s="61" t="s">
        <v>1</v>
      </c>
      <c r="D396" s="62"/>
      <c r="E396" s="63">
        <f>D396</f>
        <v>0</v>
      </c>
      <c r="F396" s="246"/>
    </row>
    <row r="397" spans="1:6" s="7" customFormat="1" ht="39.75">
      <c r="A397" s="187"/>
      <c r="B397" s="196" t="s">
        <v>37</v>
      </c>
      <c r="C397" s="64" t="s">
        <v>446</v>
      </c>
      <c r="D397" s="52"/>
      <c r="E397" s="174">
        <f>MAX(D397:D402)</f>
        <v>0</v>
      </c>
      <c r="F397" s="246"/>
    </row>
    <row r="398" spans="1:6" s="7" customFormat="1" ht="39.75">
      <c r="A398" s="187"/>
      <c r="B398" s="197"/>
      <c r="C398" s="64" t="s">
        <v>447</v>
      </c>
      <c r="D398" s="52"/>
      <c r="E398" s="175"/>
      <c r="F398" s="246"/>
    </row>
    <row r="399" spans="1:6" s="7" customFormat="1" ht="39.75">
      <c r="A399" s="187"/>
      <c r="B399" s="197"/>
      <c r="C399" s="64" t="s">
        <v>448</v>
      </c>
      <c r="D399" s="52"/>
      <c r="E399" s="175"/>
      <c r="F399" s="246"/>
    </row>
    <row r="400" spans="1:6" s="7" customFormat="1" ht="39.75">
      <c r="A400" s="187"/>
      <c r="B400" s="197"/>
      <c r="C400" s="64" t="s">
        <v>449</v>
      </c>
      <c r="D400" s="52"/>
      <c r="E400" s="175"/>
      <c r="F400" s="246"/>
    </row>
    <row r="401" spans="1:6" s="7" customFormat="1" ht="39.75">
      <c r="A401" s="187"/>
      <c r="B401" s="197"/>
      <c r="C401" s="64" t="s">
        <v>450</v>
      </c>
      <c r="D401" s="52"/>
      <c r="E401" s="175"/>
      <c r="F401" s="246"/>
    </row>
    <row r="402" spans="1:6" s="7" customFormat="1" ht="39.75">
      <c r="A402" s="188"/>
      <c r="B402" s="198"/>
      <c r="C402" s="64" t="s">
        <v>451</v>
      </c>
      <c r="D402" s="52"/>
      <c r="E402" s="175"/>
      <c r="F402" s="246"/>
    </row>
    <row r="403" spans="1:6" s="9" customFormat="1" ht="15">
      <c r="A403" s="44" t="s">
        <v>43</v>
      </c>
      <c r="B403" s="252" t="s">
        <v>44</v>
      </c>
      <c r="C403" s="253"/>
      <c r="D403" s="253"/>
      <c r="E403" s="253"/>
      <c r="F403" s="254"/>
    </row>
    <row r="404" spans="1:6" s="9" customFormat="1" ht="15">
      <c r="A404" s="45" t="s">
        <v>445</v>
      </c>
      <c r="B404" s="223" t="s">
        <v>185</v>
      </c>
      <c r="C404" s="251"/>
      <c r="D404" s="251"/>
      <c r="E404" s="251"/>
      <c r="F404" s="224"/>
    </row>
    <row r="405" spans="1:6" s="9" customFormat="1" ht="15">
      <c r="A405" s="225" t="s">
        <v>186</v>
      </c>
      <c r="B405" s="223" t="s">
        <v>211</v>
      </c>
      <c r="C405" s="224"/>
      <c r="D405" s="100"/>
      <c r="E405" s="20"/>
      <c r="F405" s="66">
        <f>(2*D405+SUM(E406:E424))/2</f>
        <v>0</v>
      </c>
    </row>
    <row r="406" spans="1:6" s="9" customFormat="1" ht="38.25">
      <c r="A406" s="226"/>
      <c r="B406" s="53" t="s">
        <v>2</v>
      </c>
      <c r="C406" s="53" t="s">
        <v>45</v>
      </c>
      <c r="D406" s="54"/>
      <c r="E406" s="55">
        <f>D406</f>
        <v>0</v>
      </c>
      <c r="F406" s="245"/>
    </row>
    <row r="407" spans="1:6" s="9" customFormat="1" ht="15">
      <c r="A407" s="226"/>
      <c r="B407" s="85" t="s">
        <v>12</v>
      </c>
      <c r="C407" s="77" t="s">
        <v>3</v>
      </c>
      <c r="D407" s="62"/>
      <c r="E407" s="63">
        <f>D407</f>
        <v>0</v>
      </c>
      <c r="F407" s="246"/>
    </row>
    <row r="408" spans="1:6" s="9" customFormat="1" ht="15">
      <c r="A408" s="226"/>
      <c r="B408" s="228" t="s">
        <v>142</v>
      </c>
      <c r="C408" s="56" t="s">
        <v>143</v>
      </c>
      <c r="D408" s="54"/>
      <c r="E408" s="242">
        <f>MAX(D408:D410)</f>
        <v>0</v>
      </c>
      <c r="F408" s="246"/>
    </row>
    <row r="409" spans="1:6" s="9" customFormat="1" ht="15">
      <c r="A409" s="226"/>
      <c r="B409" s="229"/>
      <c r="C409" s="56" t="s">
        <v>144</v>
      </c>
      <c r="D409" s="54"/>
      <c r="E409" s="243"/>
      <c r="F409" s="246"/>
    </row>
    <row r="410" spans="1:6" s="9" customFormat="1" ht="15">
      <c r="A410" s="226"/>
      <c r="B410" s="230"/>
      <c r="C410" s="56" t="s">
        <v>160</v>
      </c>
      <c r="D410" s="54"/>
      <c r="E410" s="244"/>
      <c r="F410" s="246"/>
    </row>
    <row r="411" spans="1:6" s="7" customFormat="1" ht="25.5">
      <c r="A411" s="226"/>
      <c r="B411" s="193" t="s">
        <v>16</v>
      </c>
      <c r="C411" s="57" t="s">
        <v>146</v>
      </c>
      <c r="D411" s="54"/>
      <c r="E411" s="171">
        <f>MAX(D411:D418)</f>
        <v>0</v>
      </c>
      <c r="F411" s="246"/>
    </row>
    <row r="412" spans="1:6" s="7" customFormat="1" ht="25.5">
      <c r="A412" s="226"/>
      <c r="B412" s="194"/>
      <c r="C412" s="57" t="s">
        <v>147</v>
      </c>
      <c r="D412" s="54"/>
      <c r="E412" s="172"/>
      <c r="F412" s="246"/>
    </row>
    <row r="413" spans="1:6" s="7" customFormat="1" ht="25.5">
      <c r="A413" s="226"/>
      <c r="B413" s="194"/>
      <c r="C413" s="57" t="s">
        <v>148</v>
      </c>
      <c r="D413" s="54"/>
      <c r="E413" s="172"/>
      <c r="F413" s="246"/>
    </row>
    <row r="414" spans="1:6" s="7" customFormat="1" ht="25.5">
      <c r="A414" s="226"/>
      <c r="B414" s="194"/>
      <c r="C414" s="57" t="s">
        <v>149</v>
      </c>
      <c r="D414" s="54"/>
      <c r="E414" s="172"/>
      <c r="F414" s="246"/>
    </row>
    <row r="415" spans="1:6" s="7" customFormat="1" ht="25.5">
      <c r="A415" s="226"/>
      <c r="B415" s="194"/>
      <c r="C415" s="57" t="s">
        <v>150</v>
      </c>
      <c r="D415" s="58"/>
      <c r="E415" s="172"/>
      <c r="F415" s="246"/>
    </row>
    <row r="416" spans="1:6" s="7" customFormat="1" ht="25.5">
      <c r="A416" s="226"/>
      <c r="B416" s="194"/>
      <c r="C416" s="57" t="s">
        <v>151</v>
      </c>
      <c r="D416" s="58"/>
      <c r="E416" s="172"/>
      <c r="F416" s="246"/>
    </row>
    <row r="417" spans="1:6" s="7" customFormat="1" ht="25.5">
      <c r="A417" s="226"/>
      <c r="B417" s="194"/>
      <c r="C417" s="57" t="s">
        <v>152</v>
      </c>
      <c r="D417" s="58"/>
      <c r="E417" s="172"/>
      <c r="F417" s="246"/>
    </row>
    <row r="418" spans="1:6" s="7" customFormat="1" ht="25.5">
      <c r="A418" s="226"/>
      <c r="B418" s="194"/>
      <c r="C418" s="57" t="s">
        <v>153</v>
      </c>
      <c r="D418" s="58"/>
      <c r="E418" s="172"/>
      <c r="F418" s="246"/>
    </row>
    <row r="419" spans="1:6" s="7" customFormat="1" ht="25.5">
      <c r="A419" s="226"/>
      <c r="B419" s="193" t="s">
        <v>15</v>
      </c>
      <c r="C419" s="57" t="s">
        <v>154</v>
      </c>
      <c r="D419" s="59"/>
      <c r="E419" s="171">
        <f>MAX(D419:D421)</f>
        <v>0</v>
      </c>
      <c r="F419" s="246"/>
    </row>
    <row r="420" spans="1:6" s="7" customFormat="1" ht="25.5">
      <c r="A420" s="226"/>
      <c r="B420" s="194"/>
      <c r="C420" s="57" t="s">
        <v>36</v>
      </c>
      <c r="D420" s="59"/>
      <c r="E420" s="172"/>
      <c r="F420" s="246"/>
    </row>
    <row r="421" spans="1:6" s="7" customFormat="1" ht="25.5">
      <c r="A421" s="226"/>
      <c r="B421" s="195"/>
      <c r="C421" s="60" t="s">
        <v>155</v>
      </c>
      <c r="D421" s="58"/>
      <c r="E421" s="173"/>
      <c r="F421" s="246"/>
    </row>
    <row r="422" spans="1:6" s="7" customFormat="1" ht="25.5">
      <c r="A422" s="226"/>
      <c r="B422" s="61" t="s">
        <v>17</v>
      </c>
      <c r="C422" s="61" t="s">
        <v>1</v>
      </c>
      <c r="D422" s="62"/>
      <c r="E422" s="63">
        <f>D422</f>
        <v>0</v>
      </c>
      <c r="F422" s="246"/>
    </row>
    <row r="423" spans="1:6" s="7" customFormat="1" ht="39.75">
      <c r="A423" s="226"/>
      <c r="B423" s="196" t="s">
        <v>37</v>
      </c>
      <c r="C423" s="64" t="s">
        <v>446</v>
      </c>
      <c r="D423" s="52"/>
      <c r="E423" s="174">
        <f>MAX(D423:D424)</f>
        <v>0</v>
      </c>
      <c r="F423" s="246"/>
    </row>
    <row r="424" spans="1:6" s="7" customFormat="1" ht="39.75">
      <c r="A424" s="227"/>
      <c r="B424" s="198"/>
      <c r="C424" s="64" t="s">
        <v>449</v>
      </c>
      <c r="D424" s="52"/>
      <c r="E424" s="176"/>
      <c r="F424" s="247"/>
    </row>
    <row r="425" spans="1:6" s="9" customFormat="1" ht="15">
      <c r="A425" s="204" t="s">
        <v>188</v>
      </c>
      <c r="B425" s="223" t="s">
        <v>212</v>
      </c>
      <c r="C425" s="224"/>
      <c r="D425" s="100"/>
      <c r="E425" s="20"/>
      <c r="F425" s="66">
        <f>(2*D425+SUM(E426:E444))/2</f>
        <v>0</v>
      </c>
    </row>
    <row r="426" spans="1:6" s="9" customFormat="1" ht="38.25">
      <c r="A426" s="205"/>
      <c r="B426" s="56" t="s">
        <v>2</v>
      </c>
      <c r="C426" s="56" t="s">
        <v>45</v>
      </c>
      <c r="D426" s="54"/>
      <c r="E426" s="55">
        <f>D426</f>
        <v>0</v>
      </c>
      <c r="F426" s="245"/>
    </row>
    <row r="427" spans="1:6" s="9" customFormat="1" ht="15">
      <c r="A427" s="205"/>
      <c r="B427" s="86" t="s">
        <v>12</v>
      </c>
      <c r="C427" s="78" t="s">
        <v>3</v>
      </c>
      <c r="D427" s="62"/>
      <c r="E427" s="63">
        <f>D427</f>
        <v>0</v>
      </c>
      <c r="F427" s="246"/>
    </row>
    <row r="428" spans="1:6" s="9" customFormat="1" ht="15">
      <c r="A428" s="205"/>
      <c r="B428" s="228" t="s">
        <v>142</v>
      </c>
      <c r="C428" s="56" t="s">
        <v>143</v>
      </c>
      <c r="D428" s="54"/>
      <c r="E428" s="242">
        <f>MAX(D428:D430)</f>
        <v>0</v>
      </c>
      <c r="F428" s="246"/>
    </row>
    <row r="429" spans="1:6" s="9" customFormat="1" ht="15">
      <c r="A429" s="205"/>
      <c r="B429" s="231"/>
      <c r="C429" s="56" t="s">
        <v>144</v>
      </c>
      <c r="D429" s="54"/>
      <c r="E429" s="243"/>
      <c r="F429" s="246"/>
    </row>
    <row r="430" spans="1:6" s="9" customFormat="1" ht="15">
      <c r="A430" s="205"/>
      <c r="B430" s="232"/>
      <c r="C430" s="56" t="s">
        <v>160</v>
      </c>
      <c r="D430" s="54"/>
      <c r="E430" s="244"/>
      <c r="F430" s="246"/>
    </row>
    <row r="431" spans="1:6" s="7" customFormat="1" ht="25.5">
      <c r="A431" s="205"/>
      <c r="B431" s="209" t="s">
        <v>16</v>
      </c>
      <c r="C431" s="57" t="s">
        <v>146</v>
      </c>
      <c r="D431" s="54"/>
      <c r="E431" s="171">
        <f>MAX(D431:D438)</f>
        <v>0</v>
      </c>
      <c r="F431" s="246"/>
    </row>
    <row r="432" spans="1:6" s="7" customFormat="1" ht="25.5">
      <c r="A432" s="205"/>
      <c r="B432" s="210"/>
      <c r="C432" s="57" t="s">
        <v>147</v>
      </c>
      <c r="D432" s="54"/>
      <c r="E432" s="172"/>
      <c r="F432" s="246"/>
    </row>
    <row r="433" spans="1:6" s="7" customFormat="1" ht="25.5">
      <c r="A433" s="205"/>
      <c r="B433" s="210"/>
      <c r="C433" s="57" t="s">
        <v>148</v>
      </c>
      <c r="D433" s="54"/>
      <c r="E433" s="172"/>
      <c r="F433" s="246"/>
    </row>
    <row r="434" spans="1:6" s="7" customFormat="1" ht="25.5">
      <c r="A434" s="205"/>
      <c r="B434" s="210"/>
      <c r="C434" s="57" t="s">
        <v>149</v>
      </c>
      <c r="D434" s="54"/>
      <c r="E434" s="172"/>
      <c r="F434" s="246"/>
    </row>
    <row r="435" spans="1:6" s="7" customFormat="1" ht="25.5">
      <c r="A435" s="205"/>
      <c r="B435" s="210"/>
      <c r="C435" s="57" t="s">
        <v>150</v>
      </c>
      <c r="D435" s="58"/>
      <c r="E435" s="172"/>
      <c r="F435" s="246"/>
    </row>
    <row r="436" spans="1:6" s="7" customFormat="1" ht="25.5">
      <c r="A436" s="205"/>
      <c r="B436" s="210"/>
      <c r="C436" s="57" t="s">
        <v>151</v>
      </c>
      <c r="D436" s="58"/>
      <c r="E436" s="172"/>
      <c r="F436" s="246"/>
    </row>
    <row r="437" spans="1:6" s="7" customFormat="1" ht="25.5">
      <c r="A437" s="205"/>
      <c r="B437" s="210"/>
      <c r="C437" s="57" t="s">
        <v>152</v>
      </c>
      <c r="D437" s="58"/>
      <c r="E437" s="172"/>
      <c r="F437" s="246"/>
    </row>
    <row r="438" spans="1:6" s="7" customFormat="1" ht="25.5">
      <c r="A438" s="205"/>
      <c r="B438" s="210"/>
      <c r="C438" s="57" t="s">
        <v>153</v>
      </c>
      <c r="D438" s="58"/>
      <c r="E438" s="172"/>
      <c r="F438" s="246"/>
    </row>
    <row r="439" spans="1:6" s="7" customFormat="1" ht="25.5">
      <c r="A439" s="205"/>
      <c r="B439" s="209" t="s">
        <v>15</v>
      </c>
      <c r="C439" s="57" t="s">
        <v>154</v>
      </c>
      <c r="D439" s="59"/>
      <c r="E439" s="171">
        <f>MAX(D439:D441)</f>
        <v>0</v>
      </c>
      <c r="F439" s="246"/>
    </row>
    <row r="440" spans="1:6" s="7" customFormat="1" ht="25.5">
      <c r="A440" s="205"/>
      <c r="B440" s="210"/>
      <c r="C440" s="57" t="s">
        <v>36</v>
      </c>
      <c r="D440" s="59"/>
      <c r="E440" s="172"/>
      <c r="F440" s="246"/>
    </row>
    <row r="441" spans="1:6" s="7" customFormat="1" ht="25.5">
      <c r="A441" s="205"/>
      <c r="B441" s="211"/>
      <c r="C441" s="57" t="s">
        <v>155</v>
      </c>
      <c r="D441" s="58"/>
      <c r="E441" s="173"/>
      <c r="F441" s="246"/>
    </row>
    <row r="442" spans="1:6" s="7" customFormat="1" ht="25.5">
      <c r="A442" s="205"/>
      <c r="B442" s="70" t="s">
        <v>17</v>
      </c>
      <c r="C442" s="70" t="s">
        <v>1</v>
      </c>
      <c r="D442" s="62"/>
      <c r="E442" s="63">
        <f>D442</f>
        <v>0</v>
      </c>
      <c r="F442" s="246"/>
    </row>
    <row r="443" spans="1:6" s="7" customFormat="1" ht="39.75">
      <c r="A443" s="205"/>
      <c r="B443" s="212" t="s">
        <v>37</v>
      </c>
      <c r="C443" s="71" t="s">
        <v>452</v>
      </c>
      <c r="D443" s="52"/>
      <c r="E443" s="174">
        <f>MAX(D443:D444)</f>
        <v>0</v>
      </c>
      <c r="F443" s="246"/>
    </row>
    <row r="444" spans="1:6" s="7" customFormat="1" ht="39.75">
      <c r="A444" s="206"/>
      <c r="B444" s="214"/>
      <c r="C444" s="71" t="s">
        <v>455</v>
      </c>
      <c r="D444" s="52"/>
      <c r="E444" s="176"/>
      <c r="F444" s="247"/>
    </row>
    <row r="445" spans="1:6" s="7" customFormat="1" ht="15">
      <c r="A445" s="205" t="s">
        <v>189</v>
      </c>
      <c r="B445" s="223" t="s">
        <v>213</v>
      </c>
      <c r="C445" s="224"/>
      <c r="D445" s="100"/>
      <c r="E445" s="20"/>
      <c r="F445" s="66">
        <f>(2*D445+SUM(E446:E464))/2</f>
        <v>0</v>
      </c>
    </row>
    <row r="446" spans="1:6" s="9" customFormat="1" ht="38.25">
      <c r="A446" s="205"/>
      <c r="B446" s="53" t="s">
        <v>2</v>
      </c>
      <c r="C446" s="53" t="s">
        <v>45</v>
      </c>
      <c r="D446" s="54"/>
      <c r="E446" s="55">
        <f>D446</f>
        <v>0</v>
      </c>
      <c r="F446" s="245"/>
    </row>
    <row r="447" spans="1:6" s="9" customFormat="1" ht="15">
      <c r="A447" s="205"/>
      <c r="B447" s="85" t="s">
        <v>12</v>
      </c>
      <c r="C447" s="77" t="s">
        <v>3</v>
      </c>
      <c r="D447" s="62"/>
      <c r="E447" s="63">
        <f>D447</f>
        <v>0</v>
      </c>
      <c r="F447" s="246"/>
    </row>
    <row r="448" spans="1:6" s="9" customFormat="1" ht="15">
      <c r="A448" s="205"/>
      <c r="B448" s="233" t="s">
        <v>142</v>
      </c>
      <c r="C448" s="56" t="s">
        <v>143</v>
      </c>
      <c r="D448" s="54"/>
      <c r="E448" s="242">
        <f>MAX(D448:D450)</f>
        <v>0</v>
      </c>
      <c r="F448" s="246"/>
    </row>
    <row r="449" spans="1:6" s="9" customFormat="1" ht="15">
      <c r="A449" s="205"/>
      <c r="B449" s="236"/>
      <c r="C449" s="56" t="s">
        <v>144</v>
      </c>
      <c r="D449" s="54"/>
      <c r="E449" s="243"/>
      <c r="F449" s="246"/>
    </row>
    <row r="450" spans="1:6" s="9" customFormat="1" ht="15">
      <c r="A450" s="205"/>
      <c r="B450" s="237"/>
      <c r="C450" s="56" t="s">
        <v>160</v>
      </c>
      <c r="D450" s="54"/>
      <c r="E450" s="244"/>
      <c r="F450" s="246"/>
    </row>
    <row r="451" spans="1:6" s="7" customFormat="1" ht="25.5">
      <c r="A451" s="205"/>
      <c r="B451" s="193" t="s">
        <v>16</v>
      </c>
      <c r="C451" s="57" t="s">
        <v>146</v>
      </c>
      <c r="D451" s="54"/>
      <c r="E451" s="171">
        <f>MAX(D451:D458)</f>
        <v>0</v>
      </c>
      <c r="F451" s="246"/>
    </row>
    <row r="452" spans="1:6" s="7" customFormat="1" ht="25.5">
      <c r="A452" s="205"/>
      <c r="B452" s="194"/>
      <c r="C452" s="57" t="s">
        <v>147</v>
      </c>
      <c r="D452" s="54"/>
      <c r="E452" s="172"/>
      <c r="F452" s="246"/>
    </row>
    <row r="453" spans="1:6" s="7" customFormat="1" ht="25.5">
      <c r="A453" s="205"/>
      <c r="B453" s="194"/>
      <c r="C453" s="57" t="s">
        <v>148</v>
      </c>
      <c r="D453" s="54"/>
      <c r="E453" s="172"/>
      <c r="F453" s="246"/>
    </row>
    <row r="454" spans="1:6" s="7" customFormat="1" ht="25.5">
      <c r="A454" s="205"/>
      <c r="B454" s="194"/>
      <c r="C454" s="57" t="s">
        <v>149</v>
      </c>
      <c r="D454" s="54"/>
      <c r="E454" s="172"/>
      <c r="F454" s="246"/>
    </row>
    <row r="455" spans="1:6" s="7" customFormat="1" ht="25.5">
      <c r="A455" s="205"/>
      <c r="B455" s="194"/>
      <c r="C455" s="57" t="s">
        <v>150</v>
      </c>
      <c r="D455" s="58"/>
      <c r="E455" s="172"/>
      <c r="F455" s="246"/>
    </row>
    <row r="456" spans="1:6" s="7" customFormat="1" ht="25.5">
      <c r="A456" s="205"/>
      <c r="B456" s="194"/>
      <c r="C456" s="57" t="s">
        <v>151</v>
      </c>
      <c r="D456" s="58"/>
      <c r="E456" s="172"/>
      <c r="F456" s="246"/>
    </row>
    <row r="457" spans="1:6" s="7" customFormat="1" ht="25.5">
      <c r="A457" s="205"/>
      <c r="B457" s="194"/>
      <c r="C457" s="57" t="s">
        <v>152</v>
      </c>
      <c r="D457" s="58"/>
      <c r="E457" s="172"/>
      <c r="F457" s="246"/>
    </row>
    <row r="458" spans="1:6" s="7" customFormat="1" ht="25.5">
      <c r="A458" s="205"/>
      <c r="B458" s="194"/>
      <c r="C458" s="57" t="s">
        <v>153</v>
      </c>
      <c r="D458" s="58"/>
      <c r="E458" s="172"/>
      <c r="F458" s="246"/>
    </row>
    <row r="459" spans="1:6" s="7" customFormat="1" ht="25.5">
      <c r="A459" s="205"/>
      <c r="B459" s="193" t="s">
        <v>15</v>
      </c>
      <c r="C459" s="57" t="s">
        <v>154</v>
      </c>
      <c r="D459" s="59"/>
      <c r="E459" s="171">
        <f>MAX(D459:D461)</f>
        <v>0</v>
      </c>
      <c r="F459" s="246"/>
    </row>
    <row r="460" spans="1:6" s="7" customFormat="1" ht="25.5">
      <c r="A460" s="205"/>
      <c r="B460" s="194"/>
      <c r="C460" s="57" t="s">
        <v>36</v>
      </c>
      <c r="D460" s="59"/>
      <c r="E460" s="172"/>
      <c r="F460" s="246"/>
    </row>
    <row r="461" spans="1:6" s="7" customFormat="1" ht="25.5">
      <c r="A461" s="205"/>
      <c r="B461" s="195"/>
      <c r="C461" s="60" t="s">
        <v>155</v>
      </c>
      <c r="D461" s="58"/>
      <c r="E461" s="173"/>
      <c r="F461" s="246"/>
    </row>
    <row r="462" spans="1:6" s="7" customFormat="1" ht="25.5">
      <c r="A462" s="205"/>
      <c r="B462" s="61" t="s">
        <v>17</v>
      </c>
      <c r="C462" s="61" t="s">
        <v>1</v>
      </c>
      <c r="D462" s="62"/>
      <c r="E462" s="63">
        <f>D462</f>
        <v>0</v>
      </c>
      <c r="F462" s="246"/>
    </row>
    <row r="463" spans="1:6" s="7" customFormat="1" ht="39.75">
      <c r="A463" s="205"/>
      <c r="B463" s="196" t="s">
        <v>37</v>
      </c>
      <c r="C463" s="64" t="s">
        <v>446</v>
      </c>
      <c r="D463" s="52"/>
      <c r="E463" s="174">
        <f>MAX(D463:D464)</f>
        <v>0</v>
      </c>
      <c r="F463" s="246"/>
    </row>
    <row r="464" spans="1:6" s="7" customFormat="1" ht="39.75">
      <c r="A464" s="206"/>
      <c r="B464" s="198"/>
      <c r="C464" s="64" t="s">
        <v>449</v>
      </c>
      <c r="D464" s="52"/>
      <c r="E464" s="176"/>
      <c r="F464" s="247"/>
    </row>
    <row r="465" spans="1:6" s="8" customFormat="1" ht="15">
      <c r="A465" s="205" t="s">
        <v>190</v>
      </c>
      <c r="B465" s="223" t="s">
        <v>214</v>
      </c>
      <c r="C465" s="224"/>
      <c r="D465" s="101"/>
      <c r="E465" s="20"/>
      <c r="F465" s="67">
        <f>(2*D465+SUM(E466:E485))/2</f>
        <v>0</v>
      </c>
    </row>
    <row r="466" spans="1:6" s="11" customFormat="1" ht="38.25">
      <c r="A466" s="205"/>
      <c r="B466" s="56" t="s">
        <v>2</v>
      </c>
      <c r="C466" s="56" t="s">
        <v>45</v>
      </c>
      <c r="D466" s="73"/>
      <c r="E466" s="74">
        <f>D466</f>
        <v>0</v>
      </c>
      <c r="F466" s="248"/>
    </row>
    <row r="467" spans="1:6" s="11" customFormat="1" ht="15">
      <c r="A467" s="205"/>
      <c r="B467" s="233" t="s">
        <v>12</v>
      </c>
      <c r="C467" s="78" t="s">
        <v>192</v>
      </c>
      <c r="D467" s="75"/>
      <c r="E467" s="183">
        <f>MAX(D467:D468)</f>
        <v>0</v>
      </c>
      <c r="F467" s="249"/>
    </row>
    <row r="468" spans="1:6" s="11" customFormat="1" ht="15">
      <c r="A468" s="205"/>
      <c r="B468" s="235"/>
      <c r="C468" s="78" t="s">
        <v>193</v>
      </c>
      <c r="D468" s="75"/>
      <c r="E468" s="185"/>
      <c r="F468" s="249"/>
    </row>
    <row r="469" spans="1:6" s="11" customFormat="1" ht="15">
      <c r="A469" s="205"/>
      <c r="B469" s="233" t="s">
        <v>142</v>
      </c>
      <c r="C469" s="56" t="s">
        <v>143</v>
      </c>
      <c r="D469" s="73"/>
      <c r="E469" s="183">
        <f>MAX(D469:D471)</f>
        <v>0</v>
      </c>
      <c r="F469" s="249"/>
    </row>
    <row r="470" spans="1:6" s="11" customFormat="1" ht="15">
      <c r="A470" s="205"/>
      <c r="B470" s="234"/>
      <c r="C470" s="56" t="s">
        <v>144</v>
      </c>
      <c r="D470" s="73"/>
      <c r="E470" s="184"/>
      <c r="F470" s="249"/>
    </row>
    <row r="471" spans="1:6" s="11" customFormat="1" ht="15">
      <c r="A471" s="205"/>
      <c r="B471" s="235"/>
      <c r="C471" s="56" t="s">
        <v>160</v>
      </c>
      <c r="D471" s="73"/>
      <c r="E471" s="185"/>
      <c r="F471" s="249"/>
    </row>
    <row r="472" spans="1:6" s="8" customFormat="1" ht="25.5">
      <c r="A472" s="205"/>
      <c r="B472" s="209" t="s">
        <v>16</v>
      </c>
      <c r="C472" s="57" t="s">
        <v>146</v>
      </c>
      <c r="D472" s="73"/>
      <c r="E472" s="180">
        <f>MAX(D472:D479)</f>
        <v>0</v>
      </c>
      <c r="F472" s="249"/>
    </row>
    <row r="473" spans="1:6" s="8" customFormat="1" ht="25.5">
      <c r="A473" s="205"/>
      <c r="B473" s="210"/>
      <c r="C473" s="57" t="s">
        <v>147</v>
      </c>
      <c r="D473" s="73"/>
      <c r="E473" s="181"/>
      <c r="F473" s="249"/>
    </row>
    <row r="474" spans="1:6" s="8" customFormat="1" ht="25.5">
      <c r="A474" s="205"/>
      <c r="B474" s="210"/>
      <c r="C474" s="57" t="s">
        <v>148</v>
      </c>
      <c r="D474" s="73"/>
      <c r="E474" s="181"/>
      <c r="F474" s="249"/>
    </row>
    <row r="475" spans="1:6" s="8" customFormat="1" ht="25.5">
      <c r="A475" s="205"/>
      <c r="B475" s="210"/>
      <c r="C475" s="57" t="s">
        <v>149</v>
      </c>
      <c r="D475" s="73"/>
      <c r="E475" s="181"/>
      <c r="F475" s="249"/>
    </row>
    <row r="476" spans="1:6" s="8" customFormat="1" ht="25.5">
      <c r="A476" s="205"/>
      <c r="B476" s="210"/>
      <c r="C476" s="57" t="s">
        <v>150</v>
      </c>
      <c r="D476" s="59"/>
      <c r="E476" s="181"/>
      <c r="F476" s="249"/>
    </row>
    <row r="477" spans="1:6" s="8" customFormat="1" ht="25.5">
      <c r="A477" s="205"/>
      <c r="B477" s="210"/>
      <c r="C477" s="57" t="s">
        <v>151</v>
      </c>
      <c r="D477" s="59"/>
      <c r="E477" s="181"/>
      <c r="F477" s="249"/>
    </row>
    <row r="478" spans="1:6" s="8" customFormat="1" ht="25.5">
      <c r="A478" s="205"/>
      <c r="B478" s="210"/>
      <c r="C478" s="57" t="s">
        <v>152</v>
      </c>
      <c r="D478" s="59"/>
      <c r="E478" s="181"/>
      <c r="F478" s="249"/>
    </row>
    <row r="479" spans="1:6" s="8" customFormat="1" ht="25.5">
      <c r="A479" s="205"/>
      <c r="B479" s="210"/>
      <c r="C479" s="57" t="s">
        <v>153</v>
      </c>
      <c r="D479" s="59"/>
      <c r="E479" s="181"/>
      <c r="F479" s="249"/>
    </row>
    <row r="480" spans="1:6" s="8" customFormat="1" ht="25.5">
      <c r="A480" s="205"/>
      <c r="B480" s="209" t="s">
        <v>15</v>
      </c>
      <c r="C480" s="57" t="s">
        <v>154</v>
      </c>
      <c r="D480" s="59"/>
      <c r="E480" s="180">
        <f>MAX(D480:D482)</f>
        <v>0</v>
      </c>
      <c r="F480" s="249"/>
    </row>
    <row r="481" spans="1:6" s="8" customFormat="1" ht="25.5">
      <c r="A481" s="205"/>
      <c r="B481" s="210"/>
      <c r="C481" s="57" t="s">
        <v>36</v>
      </c>
      <c r="D481" s="59"/>
      <c r="E481" s="181"/>
      <c r="F481" s="249"/>
    </row>
    <row r="482" spans="1:6" s="8" customFormat="1" ht="25.5">
      <c r="A482" s="205"/>
      <c r="B482" s="211"/>
      <c r="C482" s="57" t="s">
        <v>155</v>
      </c>
      <c r="D482" s="59"/>
      <c r="E482" s="182"/>
      <c r="F482" s="249"/>
    </row>
    <row r="483" spans="1:6" s="8" customFormat="1" ht="25.5">
      <c r="A483" s="205"/>
      <c r="B483" s="70" t="s">
        <v>17</v>
      </c>
      <c r="C483" s="70" t="s">
        <v>1</v>
      </c>
      <c r="D483" s="75"/>
      <c r="E483" s="76">
        <f>D483</f>
        <v>0</v>
      </c>
      <c r="F483" s="249"/>
    </row>
    <row r="484" spans="1:6" s="8" customFormat="1" ht="39.75">
      <c r="A484" s="205"/>
      <c r="B484" s="212" t="s">
        <v>37</v>
      </c>
      <c r="C484" s="71" t="s">
        <v>452</v>
      </c>
      <c r="D484" s="72"/>
      <c r="E484" s="183">
        <f>MAX(D484:D485)</f>
        <v>0</v>
      </c>
      <c r="F484" s="249"/>
    </row>
    <row r="485" spans="1:6" s="8" customFormat="1" ht="39.75">
      <c r="A485" s="206"/>
      <c r="B485" s="214"/>
      <c r="C485" s="71" t="s">
        <v>455</v>
      </c>
      <c r="D485" s="72"/>
      <c r="E485" s="185"/>
      <c r="F485" s="250"/>
    </row>
    <row r="486" spans="1:6" s="8" customFormat="1" ht="15">
      <c r="A486" s="205" t="s">
        <v>194</v>
      </c>
      <c r="B486" s="223" t="s">
        <v>215</v>
      </c>
      <c r="C486" s="224"/>
      <c r="D486" s="101"/>
      <c r="E486" s="20"/>
      <c r="F486" s="67">
        <f>(2*D486+SUM(E487:E510))/2</f>
        <v>0</v>
      </c>
    </row>
    <row r="487" spans="1:6" s="11" customFormat="1" ht="38.25">
      <c r="A487" s="205"/>
      <c r="B487" s="56" t="s">
        <v>2</v>
      </c>
      <c r="C487" s="56" t="s">
        <v>45</v>
      </c>
      <c r="D487" s="73"/>
      <c r="E487" s="74">
        <f>D487</f>
        <v>0</v>
      </c>
      <c r="F487" s="248"/>
    </row>
    <row r="488" spans="1:6" s="11" customFormat="1" ht="15">
      <c r="A488" s="205"/>
      <c r="B488" s="233" t="s">
        <v>12</v>
      </c>
      <c r="C488" s="78" t="s">
        <v>192</v>
      </c>
      <c r="D488" s="75"/>
      <c r="E488" s="183">
        <f>MAX(D488:D491)</f>
        <v>0</v>
      </c>
      <c r="F488" s="249"/>
    </row>
    <row r="489" spans="1:6" s="11" customFormat="1" ht="15">
      <c r="A489" s="205"/>
      <c r="B489" s="234"/>
      <c r="C489" s="78" t="s">
        <v>195</v>
      </c>
      <c r="D489" s="75"/>
      <c r="E489" s="184"/>
      <c r="F489" s="249"/>
    </row>
    <row r="490" spans="1:6" s="11" customFormat="1" ht="15">
      <c r="A490" s="205"/>
      <c r="B490" s="234"/>
      <c r="C490" s="78" t="s">
        <v>193</v>
      </c>
      <c r="D490" s="75"/>
      <c r="E490" s="184"/>
      <c r="F490" s="249"/>
    </row>
    <row r="491" spans="1:6" s="11" customFormat="1" ht="15">
      <c r="A491" s="205"/>
      <c r="B491" s="235"/>
      <c r="C491" s="78" t="s">
        <v>196</v>
      </c>
      <c r="D491" s="75"/>
      <c r="E491" s="185"/>
      <c r="F491" s="249"/>
    </row>
    <row r="492" spans="1:6" s="11" customFormat="1" ht="15">
      <c r="A492" s="205"/>
      <c r="B492" s="233" t="s">
        <v>142</v>
      </c>
      <c r="C492" s="56" t="s">
        <v>143</v>
      </c>
      <c r="D492" s="73"/>
      <c r="E492" s="183">
        <f>MAX(D492:D494)</f>
        <v>0</v>
      </c>
      <c r="F492" s="249"/>
    </row>
    <row r="493" spans="1:6" s="11" customFormat="1" ht="15">
      <c r="A493" s="205"/>
      <c r="B493" s="234"/>
      <c r="C493" s="56" t="s">
        <v>144</v>
      </c>
      <c r="D493" s="73"/>
      <c r="E493" s="184"/>
      <c r="F493" s="249"/>
    </row>
    <row r="494" spans="1:6" s="11" customFormat="1" ht="15">
      <c r="A494" s="205"/>
      <c r="B494" s="235"/>
      <c r="C494" s="56" t="s">
        <v>160</v>
      </c>
      <c r="D494" s="73"/>
      <c r="E494" s="185"/>
      <c r="F494" s="249"/>
    </row>
    <row r="495" spans="1:6" s="11" customFormat="1" ht="51">
      <c r="A495" s="205"/>
      <c r="B495" s="233" t="s">
        <v>14</v>
      </c>
      <c r="C495" s="71" t="s">
        <v>191</v>
      </c>
      <c r="D495" s="73"/>
      <c r="E495" s="183">
        <f>MAX(D495:D496)</f>
        <v>0</v>
      </c>
      <c r="F495" s="249"/>
    </row>
    <row r="496" spans="1:6" s="11" customFormat="1" ht="51">
      <c r="A496" s="205"/>
      <c r="B496" s="235"/>
      <c r="C496" s="71" t="s">
        <v>197</v>
      </c>
      <c r="D496" s="73"/>
      <c r="E496" s="185"/>
      <c r="F496" s="249"/>
    </row>
    <row r="497" spans="1:6" s="8" customFormat="1" ht="25.5">
      <c r="A497" s="205"/>
      <c r="B497" s="209" t="s">
        <v>16</v>
      </c>
      <c r="C497" s="57" t="s">
        <v>146</v>
      </c>
      <c r="D497" s="73"/>
      <c r="E497" s="180">
        <f>MAX(D497:D504)</f>
        <v>0</v>
      </c>
      <c r="F497" s="249"/>
    </row>
    <row r="498" spans="1:6" s="8" customFormat="1" ht="25.5">
      <c r="A498" s="205"/>
      <c r="B498" s="210"/>
      <c r="C498" s="57" t="s">
        <v>147</v>
      </c>
      <c r="D498" s="73"/>
      <c r="E498" s="181"/>
      <c r="F498" s="249"/>
    </row>
    <row r="499" spans="1:6" s="8" customFormat="1" ht="25.5">
      <c r="A499" s="205"/>
      <c r="B499" s="210"/>
      <c r="C499" s="57" t="s">
        <v>148</v>
      </c>
      <c r="D499" s="73"/>
      <c r="E499" s="181"/>
      <c r="F499" s="249"/>
    </row>
    <row r="500" spans="1:6" s="8" customFormat="1" ht="25.5">
      <c r="A500" s="205"/>
      <c r="B500" s="210"/>
      <c r="C500" s="57" t="s">
        <v>149</v>
      </c>
      <c r="D500" s="73"/>
      <c r="E500" s="181"/>
      <c r="F500" s="249"/>
    </row>
    <row r="501" spans="1:6" s="8" customFormat="1" ht="25.5">
      <c r="A501" s="205"/>
      <c r="B501" s="210"/>
      <c r="C501" s="57" t="s">
        <v>150</v>
      </c>
      <c r="D501" s="59"/>
      <c r="E501" s="181"/>
      <c r="F501" s="249"/>
    </row>
    <row r="502" spans="1:6" s="8" customFormat="1" ht="25.5">
      <c r="A502" s="205"/>
      <c r="B502" s="210"/>
      <c r="C502" s="57" t="s">
        <v>151</v>
      </c>
      <c r="D502" s="59"/>
      <c r="E502" s="181"/>
      <c r="F502" s="249"/>
    </row>
    <row r="503" spans="1:6" s="8" customFormat="1" ht="25.5">
      <c r="A503" s="205"/>
      <c r="B503" s="210"/>
      <c r="C503" s="57" t="s">
        <v>152</v>
      </c>
      <c r="D503" s="59"/>
      <c r="E503" s="181"/>
      <c r="F503" s="249"/>
    </row>
    <row r="504" spans="1:6" s="8" customFormat="1" ht="25.5">
      <c r="A504" s="205"/>
      <c r="B504" s="210"/>
      <c r="C504" s="57" t="s">
        <v>153</v>
      </c>
      <c r="D504" s="59"/>
      <c r="E504" s="181"/>
      <c r="F504" s="249"/>
    </row>
    <row r="505" spans="1:6" s="8" customFormat="1" ht="25.5">
      <c r="A505" s="205"/>
      <c r="B505" s="209" t="s">
        <v>15</v>
      </c>
      <c r="C505" s="57" t="s">
        <v>154</v>
      </c>
      <c r="D505" s="59"/>
      <c r="E505" s="180">
        <f>MAX(D505:D507)</f>
        <v>0</v>
      </c>
      <c r="F505" s="249"/>
    </row>
    <row r="506" spans="1:6" s="8" customFormat="1" ht="25.5">
      <c r="A506" s="205"/>
      <c r="B506" s="210"/>
      <c r="C506" s="57" t="s">
        <v>36</v>
      </c>
      <c r="D506" s="59"/>
      <c r="E506" s="181"/>
      <c r="F506" s="249"/>
    </row>
    <row r="507" spans="1:6" s="8" customFormat="1" ht="25.5">
      <c r="A507" s="205"/>
      <c r="B507" s="211"/>
      <c r="C507" s="57" t="s">
        <v>155</v>
      </c>
      <c r="D507" s="59"/>
      <c r="E507" s="182"/>
      <c r="F507" s="249"/>
    </row>
    <row r="508" spans="1:6" s="8" customFormat="1" ht="25.5">
      <c r="A508" s="205"/>
      <c r="B508" s="70" t="s">
        <v>17</v>
      </c>
      <c r="C508" s="70" t="s">
        <v>1</v>
      </c>
      <c r="D508" s="75"/>
      <c r="E508" s="76">
        <f>D508</f>
        <v>0</v>
      </c>
      <c r="F508" s="249"/>
    </row>
    <row r="509" spans="1:6" s="8" customFormat="1" ht="39.75">
      <c r="A509" s="205"/>
      <c r="B509" s="212" t="s">
        <v>37</v>
      </c>
      <c r="C509" s="71" t="s">
        <v>452</v>
      </c>
      <c r="D509" s="72"/>
      <c r="E509" s="183">
        <f>MAX(D509:D510)</f>
        <v>0</v>
      </c>
      <c r="F509" s="249"/>
    </row>
    <row r="510" spans="1:6" s="8" customFormat="1" ht="39.75">
      <c r="A510" s="206"/>
      <c r="B510" s="213"/>
      <c r="C510" s="79" t="s">
        <v>455</v>
      </c>
      <c r="D510" s="80"/>
      <c r="E510" s="184"/>
      <c r="F510" s="249"/>
    </row>
    <row r="511" spans="1:6" s="9" customFormat="1" ht="15">
      <c r="A511" s="45" t="s">
        <v>46</v>
      </c>
      <c r="B511" s="255" t="s">
        <v>198</v>
      </c>
      <c r="C511" s="255"/>
      <c r="D511" s="255"/>
      <c r="E511" s="255"/>
      <c r="F511" s="255"/>
    </row>
    <row r="512" spans="1:6" s="9" customFormat="1" ht="15">
      <c r="A512" s="204" t="s">
        <v>199</v>
      </c>
      <c r="B512" s="255" t="s">
        <v>216</v>
      </c>
      <c r="C512" s="255"/>
      <c r="D512" s="93"/>
      <c r="E512" s="23"/>
      <c r="F512" s="66">
        <f>(2*D512+SUM(E513:E531))/2</f>
        <v>0</v>
      </c>
    </row>
    <row r="513" spans="1:6" s="9" customFormat="1" ht="38.25">
      <c r="A513" s="238"/>
      <c r="B513" s="53" t="s">
        <v>2</v>
      </c>
      <c r="C513" s="53" t="s">
        <v>45</v>
      </c>
      <c r="D513" s="54"/>
      <c r="E513" s="55">
        <f>D513</f>
        <v>0</v>
      </c>
      <c r="F513" s="245"/>
    </row>
    <row r="514" spans="1:6" s="9" customFormat="1" ht="15">
      <c r="A514" s="238"/>
      <c r="B514" s="85" t="s">
        <v>12</v>
      </c>
      <c r="C514" s="77" t="s">
        <v>3</v>
      </c>
      <c r="D514" s="62"/>
      <c r="E514" s="63">
        <f>D514</f>
        <v>0</v>
      </c>
      <c r="F514" s="246"/>
    </row>
    <row r="515" spans="1:6" s="9" customFormat="1" ht="15">
      <c r="A515" s="238"/>
      <c r="B515" s="228" t="s">
        <v>142</v>
      </c>
      <c r="C515" s="56" t="s">
        <v>143</v>
      </c>
      <c r="D515" s="54"/>
      <c r="E515" s="242">
        <f>MAX(D515:D517)</f>
        <v>0</v>
      </c>
      <c r="F515" s="246"/>
    </row>
    <row r="516" spans="1:6" s="9" customFormat="1" ht="15">
      <c r="A516" s="238"/>
      <c r="B516" s="229"/>
      <c r="C516" s="56" t="s">
        <v>144</v>
      </c>
      <c r="D516" s="54"/>
      <c r="E516" s="243"/>
      <c r="F516" s="246"/>
    </row>
    <row r="517" spans="1:6" s="9" customFormat="1" ht="15">
      <c r="A517" s="238"/>
      <c r="B517" s="230"/>
      <c r="C517" s="56" t="s">
        <v>160</v>
      </c>
      <c r="D517" s="54"/>
      <c r="E517" s="244"/>
      <c r="F517" s="246"/>
    </row>
    <row r="518" spans="1:6" s="7" customFormat="1" ht="25.5">
      <c r="A518" s="238"/>
      <c r="B518" s="193" t="s">
        <v>16</v>
      </c>
      <c r="C518" s="57" t="s">
        <v>146</v>
      </c>
      <c r="D518" s="54"/>
      <c r="E518" s="171">
        <f>MAX(D518:D525)</f>
        <v>0</v>
      </c>
      <c r="F518" s="246"/>
    </row>
    <row r="519" spans="1:6" s="7" customFormat="1" ht="25.5">
      <c r="A519" s="238"/>
      <c r="B519" s="194"/>
      <c r="C519" s="57" t="s">
        <v>147</v>
      </c>
      <c r="D519" s="54"/>
      <c r="E519" s="172"/>
      <c r="F519" s="246"/>
    </row>
    <row r="520" spans="1:6" s="7" customFormat="1" ht="25.5">
      <c r="A520" s="238"/>
      <c r="B520" s="194"/>
      <c r="C520" s="57" t="s">
        <v>148</v>
      </c>
      <c r="D520" s="54"/>
      <c r="E520" s="172"/>
      <c r="F520" s="246"/>
    </row>
    <row r="521" spans="1:6" s="7" customFormat="1" ht="25.5">
      <c r="A521" s="238"/>
      <c r="B521" s="194"/>
      <c r="C521" s="57" t="s">
        <v>149</v>
      </c>
      <c r="D521" s="54"/>
      <c r="E521" s="172"/>
      <c r="F521" s="246"/>
    </row>
    <row r="522" spans="1:6" s="7" customFormat="1" ht="25.5">
      <c r="A522" s="238"/>
      <c r="B522" s="194"/>
      <c r="C522" s="57" t="s">
        <v>150</v>
      </c>
      <c r="D522" s="58"/>
      <c r="E522" s="172"/>
      <c r="F522" s="246"/>
    </row>
    <row r="523" spans="1:6" s="7" customFormat="1" ht="25.5">
      <c r="A523" s="238"/>
      <c r="B523" s="194"/>
      <c r="C523" s="57" t="s">
        <v>151</v>
      </c>
      <c r="D523" s="58"/>
      <c r="E523" s="172"/>
      <c r="F523" s="246"/>
    </row>
    <row r="524" spans="1:6" s="7" customFormat="1" ht="25.5">
      <c r="A524" s="238"/>
      <c r="B524" s="194"/>
      <c r="C524" s="57" t="s">
        <v>152</v>
      </c>
      <c r="D524" s="58"/>
      <c r="E524" s="172"/>
      <c r="F524" s="246"/>
    </row>
    <row r="525" spans="1:6" s="7" customFormat="1" ht="25.5">
      <c r="A525" s="238"/>
      <c r="B525" s="194"/>
      <c r="C525" s="57" t="s">
        <v>153</v>
      </c>
      <c r="D525" s="58"/>
      <c r="E525" s="172"/>
      <c r="F525" s="246"/>
    </row>
    <row r="526" spans="1:6" s="8" customFormat="1" ht="25.5">
      <c r="A526" s="238"/>
      <c r="B526" s="209" t="s">
        <v>15</v>
      </c>
      <c r="C526" s="57" t="s">
        <v>154</v>
      </c>
      <c r="D526" s="59"/>
      <c r="E526" s="180">
        <f>MAX(D526:D528)</f>
        <v>0</v>
      </c>
      <c r="F526" s="246"/>
    </row>
    <row r="527" spans="1:6" s="8" customFormat="1" ht="25.5">
      <c r="A527" s="238"/>
      <c r="B527" s="210"/>
      <c r="C527" s="57" t="s">
        <v>36</v>
      </c>
      <c r="D527" s="59"/>
      <c r="E527" s="181"/>
      <c r="F527" s="246"/>
    </row>
    <row r="528" spans="1:6" s="8" customFormat="1" ht="25.5">
      <c r="A528" s="238"/>
      <c r="B528" s="211"/>
      <c r="C528" s="57" t="s">
        <v>155</v>
      </c>
      <c r="D528" s="59"/>
      <c r="E528" s="182"/>
      <c r="F528" s="246"/>
    </row>
    <row r="529" spans="1:6" s="7" customFormat="1" ht="25.5">
      <c r="A529" s="238"/>
      <c r="B529" s="61" t="s">
        <v>17</v>
      </c>
      <c r="C529" s="61" t="s">
        <v>1</v>
      </c>
      <c r="D529" s="62"/>
      <c r="E529" s="63">
        <f>D529</f>
        <v>0</v>
      </c>
      <c r="F529" s="246"/>
    </row>
    <row r="530" spans="1:6" s="7" customFormat="1" ht="39.75">
      <c r="A530" s="238"/>
      <c r="B530" s="196" t="s">
        <v>37</v>
      </c>
      <c r="C530" s="64" t="s">
        <v>446</v>
      </c>
      <c r="D530" s="52"/>
      <c r="E530" s="174">
        <f>MAX(D530:D531)</f>
        <v>0</v>
      </c>
      <c r="F530" s="246"/>
    </row>
    <row r="531" spans="1:6" s="7" customFormat="1" ht="39.75">
      <c r="A531" s="238"/>
      <c r="B531" s="198"/>
      <c r="C531" s="64" t="s">
        <v>449</v>
      </c>
      <c r="D531" s="52"/>
      <c r="E531" s="176"/>
      <c r="F531" s="247"/>
    </row>
    <row r="532" spans="1:6" s="9" customFormat="1" ht="15">
      <c r="A532" s="204" t="s">
        <v>200</v>
      </c>
      <c r="B532" s="223" t="s">
        <v>217</v>
      </c>
      <c r="C532" s="224"/>
      <c r="D532" s="100"/>
      <c r="E532" s="20"/>
      <c r="F532" s="66">
        <f>(2*D532+SUM(E533:E551))/2</f>
        <v>0</v>
      </c>
    </row>
    <row r="533" spans="1:6" s="9" customFormat="1" ht="38.25">
      <c r="A533" s="238"/>
      <c r="B533" s="53" t="s">
        <v>2</v>
      </c>
      <c r="C533" s="53" t="s">
        <v>45</v>
      </c>
      <c r="D533" s="54"/>
      <c r="E533" s="55">
        <f>D533</f>
        <v>0</v>
      </c>
      <c r="F533" s="245"/>
    </row>
    <row r="534" spans="1:6" s="9" customFormat="1" ht="15">
      <c r="A534" s="238"/>
      <c r="B534" s="85" t="s">
        <v>12</v>
      </c>
      <c r="C534" s="77" t="s">
        <v>3</v>
      </c>
      <c r="D534" s="62"/>
      <c r="E534" s="63">
        <f>D534</f>
        <v>0</v>
      </c>
      <c r="F534" s="246"/>
    </row>
    <row r="535" spans="1:6" s="9" customFormat="1" ht="15">
      <c r="A535" s="238"/>
      <c r="B535" s="228" t="s">
        <v>142</v>
      </c>
      <c r="C535" s="56" t="s">
        <v>143</v>
      </c>
      <c r="D535" s="54"/>
      <c r="E535" s="242">
        <f>MAX(D535:D537)</f>
        <v>0</v>
      </c>
      <c r="F535" s="246"/>
    </row>
    <row r="536" spans="1:6" s="9" customFormat="1" ht="15">
      <c r="A536" s="238"/>
      <c r="B536" s="229"/>
      <c r="C536" s="56" t="s">
        <v>144</v>
      </c>
      <c r="D536" s="54"/>
      <c r="E536" s="243"/>
      <c r="F536" s="246"/>
    </row>
    <row r="537" spans="1:6" s="9" customFormat="1" ht="15">
      <c r="A537" s="238"/>
      <c r="B537" s="230"/>
      <c r="C537" s="56" t="s">
        <v>160</v>
      </c>
      <c r="D537" s="54"/>
      <c r="E537" s="244"/>
      <c r="F537" s="246"/>
    </row>
    <row r="538" spans="1:6" s="7" customFormat="1" ht="25.5">
      <c r="A538" s="238"/>
      <c r="B538" s="193" t="s">
        <v>16</v>
      </c>
      <c r="C538" s="57" t="s">
        <v>146</v>
      </c>
      <c r="D538" s="54"/>
      <c r="E538" s="171">
        <f>MAX(D538:D545)</f>
        <v>0</v>
      </c>
      <c r="F538" s="246"/>
    </row>
    <row r="539" spans="1:6" s="7" customFormat="1" ht="25.5">
      <c r="A539" s="238"/>
      <c r="B539" s="194"/>
      <c r="C539" s="57" t="s">
        <v>147</v>
      </c>
      <c r="D539" s="54"/>
      <c r="E539" s="172"/>
      <c r="F539" s="246"/>
    </row>
    <row r="540" spans="1:6" s="7" customFormat="1" ht="25.5">
      <c r="A540" s="238"/>
      <c r="B540" s="194"/>
      <c r="C540" s="57" t="s">
        <v>148</v>
      </c>
      <c r="D540" s="54"/>
      <c r="E540" s="172"/>
      <c r="F540" s="246"/>
    </row>
    <row r="541" spans="1:6" s="7" customFormat="1" ht="25.5">
      <c r="A541" s="238"/>
      <c r="B541" s="194"/>
      <c r="C541" s="57" t="s">
        <v>149</v>
      </c>
      <c r="D541" s="54"/>
      <c r="E541" s="172"/>
      <c r="F541" s="246"/>
    </row>
    <row r="542" spans="1:6" s="7" customFormat="1" ht="25.5">
      <c r="A542" s="238"/>
      <c r="B542" s="194"/>
      <c r="C542" s="57" t="s">
        <v>150</v>
      </c>
      <c r="D542" s="58"/>
      <c r="E542" s="172"/>
      <c r="F542" s="246"/>
    </row>
    <row r="543" spans="1:6" s="7" customFormat="1" ht="25.5">
      <c r="A543" s="238"/>
      <c r="B543" s="194"/>
      <c r="C543" s="57" t="s">
        <v>151</v>
      </c>
      <c r="D543" s="58"/>
      <c r="E543" s="172"/>
      <c r="F543" s="246"/>
    </row>
    <row r="544" spans="1:6" s="7" customFormat="1" ht="25.5">
      <c r="A544" s="238"/>
      <c r="B544" s="194"/>
      <c r="C544" s="57" t="s">
        <v>152</v>
      </c>
      <c r="D544" s="58"/>
      <c r="E544" s="172"/>
      <c r="F544" s="246"/>
    </row>
    <row r="545" spans="1:6" s="7" customFormat="1" ht="25.5">
      <c r="A545" s="238"/>
      <c r="B545" s="194"/>
      <c r="C545" s="57" t="s">
        <v>153</v>
      </c>
      <c r="D545" s="58"/>
      <c r="E545" s="172"/>
      <c r="F545" s="246"/>
    </row>
    <row r="546" spans="1:6" s="8" customFormat="1" ht="25.5">
      <c r="A546" s="238"/>
      <c r="B546" s="209" t="s">
        <v>15</v>
      </c>
      <c r="C546" s="57" t="s">
        <v>154</v>
      </c>
      <c r="D546" s="59"/>
      <c r="E546" s="180">
        <f>MAX(D546:D548)</f>
        <v>0</v>
      </c>
      <c r="F546" s="246"/>
    </row>
    <row r="547" spans="1:6" s="8" customFormat="1" ht="25.5">
      <c r="A547" s="238"/>
      <c r="B547" s="210"/>
      <c r="C547" s="57" t="s">
        <v>36</v>
      </c>
      <c r="D547" s="59"/>
      <c r="E547" s="181"/>
      <c r="F547" s="246"/>
    </row>
    <row r="548" spans="1:6" s="8" customFormat="1" ht="25.5">
      <c r="A548" s="238"/>
      <c r="B548" s="211"/>
      <c r="C548" s="57" t="s">
        <v>155</v>
      </c>
      <c r="D548" s="59"/>
      <c r="E548" s="182"/>
      <c r="F548" s="246"/>
    </row>
    <row r="549" spans="1:6" s="7" customFormat="1" ht="25.5">
      <c r="A549" s="238"/>
      <c r="B549" s="61" t="s">
        <v>17</v>
      </c>
      <c r="C549" s="61" t="s">
        <v>1</v>
      </c>
      <c r="D549" s="62"/>
      <c r="E549" s="63">
        <f>D549</f>
        <v>0</v>
      </c>
      <c r="F549" s="246"/>
    </row>
    <row r="550" spans="1:6" s="7" customFormat="1" ht="39.75">
      <c r="A550" s="238"/>
      <c r="B550" s="196" t="s">
        <v>37</v>
      </c>
      <c r="C550" s="64" t="s">
        <v>446</v>
      </c>
      <c r="D550" s="52"/>
      <c r="E550" s="174">
        <f>MAX(D550:D551)</f>
        <v>0</v>
      </c>
      <c r="F550" s="246"/>
    </row>
    <row r="551" spans="1:6" s="7" customFormat="1" ht="39.75">
      <c r="A551" s="239"/>
      <c r="B551" s="198"/>
      <c r="C551" s="64" t="s">
        <v>449</v>
      </c>
      <c r="D551" s="52"/>
      <c r="E551" s="176"/>
      <c r="F551" s="247"/>
    </row>
    <row r="552" spans="1:6" ht="14.25">
      <c r="A552" s="49"/>
      <c r="B552" s="1"/>
      <c r="C552" s="1"/>
      <c r="D552" s="102"/>
      <c r="E552" s="14"/>
      <c r="F552" s="68"/>
    </row>
    <row r="553" spans="1:6" ht="12.75">
      <c r="A553" s="177" t="s">
        <v>8</v>
      </c>
      <c r="B553" s="177"/>
      <c r="C553" s="177"/>
      <c r="D553" s="177"/>
      <c r="E553" s="177"/>
      <c r="F553" s="177"/>
    </row>
  </sheetData>
  <sheetProtection/>
  <mergeCells count="305">
    <mergeCell ref="F487:F510"/>
    <mergeCell ref="B511:F511"/>
    <mergeCell ref="B512:C512"/>
    <mergeCell ref="B532:C532"/>
    <mergeCell ref="B5:F5"/>
    <mergeCell ref="B6:F6"/>
    <mergeCell ref="B7:F7"/>
    <mergeCell ref="B92:F92"/>
    <mergeCell ref="B184:F184"/>
    <mergeCell ref="F65:F91"/>
    <mergeCell ref="B122:C122"/>
    <mergeCell ref="B152:C152"/>
    <mergeCell ref="F153:F183"/>
    <mergeCell ref="B185:C185"/>
    <mergeCell ref="B219:C219"/>
    <mergeCell ref="B257:C257"/>
    <mergeCell ref="E518:E525"/>
    <mergeCell ref="E526:E528"/>
    <mergeCell ref="E530:E531"/>
    <mergeCell ref="E419:E421"/>
    <mergeCell ref="E423:E424"/>
    <mergeCell ref="E428:E430"/>
    <mergeCell ref="E431:E438"/>
    <mergeCell ref="E439:E441"/>
    <mergeCell ref="E546:E548"/>
    <mergeCell ref="E550:E551"/>
    <mergeCell ref="F533:F551"/>
    <mergeCell ref="F513:F531"/>
    <mergeCell ref="F94:F121"/>
    <mergeCell ref="F123:F151"/>
    <mergeCell ref="F37:F63"/>
    <mergeCell ref="F9:F35"/>
    <mergeCell ref="F466:F485"/>
    <mergeCell ref="F446:F464"/>
    <mergeCell ref="F295:F331"/>
    <mergeCell ref="F333:F367"/>
    <mergeCell ref="F406:F424"/>
    <mergeCell ref="F426:F444"/>
    <mergeCell ref="F186:F218"/>
    <mergeCell ref="F220:F256"/>
    <mergeCell ref="F258:F293"/>
    <mergeCell ref="F369:F402"/>
    <mergeCell ref="B404:F404"/>
    <mergeCell ref="B403:F403"/>
    <mergeCell ref="E497:E504"/>
    <mergeCell ref="E505:E507"/>
    <mergeCell ref="E509:E510"/>
    <mergeCell ref="E515:E517"/>
    <mergeCell ref="E535:E537"/>
    <mergeCell ref="E538:E545"/>
    <mergeCell ref="E463:E464"/>
    <mergeCell ref="E467:E468"/>
    <mergeCell ref="E469:E471"/>
    <mergeCell ref="E472:E479"/>
    <mergeCell ref="E480:E482"/>
    <mergeCell ref="E484:E485"/>
    <mergeCell ref="E488:E491"/>
    <mergeCell ref="E492:E494"/>
    <mergeCell ref="E495:E496"/>
    <mergeCell ref="E303:E307"/>
    <mergeCell ref="E308:E309"/>
    <mergeCell ref="E312:E313"/>
    <mergeCell ref="E443:E444"/>
    <mergeCell ref="E448:E450"/>
    <mergeCell ref="E451:E458"/>
    <mergeCell ref="E459:E461"/>
    <mergeCell ref="E314:E321"/>
    <mergeCell ref="E322:E324"/>
    <mergeCell ref="E326:E331"/>
    <mergeCell ref="E383:E384"/>
    <mergeCell ref="E385:E392"/>
    <mergeCell ref="E393:E395"/>
    <mergeCell ref="E397:E402"/>
    <mergeCell ref="E408:E410"/>
    <mergeCell ref="E411:E418"/>
    <mergeCell ref="E37:E38"/>
    <mergeCell ref="E40:E42"/>
    <mergeCell ref="E44:E45"/>
    <mergeCell ref="E258:E259"/>
    <mergeCell ref="E260:E261"/>
    <mergeCell ref="E262:E263"/>
    <mergeCell ref="E264:E267"/>
    <mergeCell ref="E268:E272"/>
    <mergeCell ref="E274:E275"/>
    <mergeCell ref="E159:E162"/>
    <mergeCell ref="E164:E165"/>
    <mergeCell ref="E166:E173"/>
    <mergeCell ref="E174:E176"/>
    <mergeCell ref="E178:E183"/>
    <mergeCell ref="E193:E197"/>
    <mergeCell ref="E201:E208"/>
    <mergeCell ref="E209:E211"/>
    <mergeCell ref="E213:E218"/>
    <mergeCell ref="E186:E187"/>
    <mergeCell ref="E199:E200"/>
    <mergeCell ref="E189:E192"/>
    <mergeCell ref="E220:E221"/>
    <mergeCell ref="E222:E223"/>
    <mergeCell ref="E224:E225"/>
    <mergeCell ref="A512:A531"/>
    <mergeCell ref="B515:B517"/>
    <mergeCell ref="B518:B525"/>
    <mergeCell ref="B526:B528"/>
    <mergeCell ref="B530:B531"/>
    <mergeCell ref="A532:A551"/>
    <mergeCell ref="B535:B537"/>
    <mergeCell ref="B538:B545"/>
    <mergeCell ref="B546:B548"/>
    <mergeCell ref="B550:B551"/>
    <mergeCell ref="A486:A510"/>
    <mergeCell ref="B488:B491"/>
    <mergeCell ref="B492:B494"/>
    <mergeCell ref="B495:B496"/>
    <mergeCell ref="B497:B504"/>
    <mergeCell ref="B505:B507"/>
    <mergeCell ref="B509:B510"/>
    <mergeCell ref="A445:A464"/>
    <mergeCell ref="B448:B450"/>
    <mergeCell ref="B451:B458"/>
    <mergeCell ref="B459:B461"/>
    <mergeCell ref="B463:B464"/>
    <mergeCell ref="A465:A485"/>
    <mergeCell ref="B467:B468"/>
    <mergeCell ref="B469:B471"/>
    <mergeCell ref="B472:B479"/>
    <mergeCell ref="B480:B482"/>
    <mergeCell ref="B484:B485"/>
    <mergeCell ref="B445:C445"/>
    <mergeCell ref="B465:C465"/>
    <mergeCell ref="B486:C486"/>
    <mergeCell ref="A405:A424"/>
    <mergeCell ref="B408:B410"/>
    <mergeCell ref="B411:B418"/>
    <mergeCell ref="B419:B421"/>
    <mergeCell ref="B423:B424"/>
    <mergeCell ref="A425:A444"/>
    <mergeCell ref="B428:B430"/>
    <mergeCell ref="B431:B438"/>
    <mergeCell ref="B439:B441"/>
    <mergeCell ref="B443:B444"/>
    <mergeCell ref="B405:C405"/>
    <mergeCell ref="B425:C425"/>
    <mergeCell ref="A368:A402"/>
    <mergeCell ref="B369:B370"/>
    <mergeCell ref="B371:B372"/>
    <mergeCell ref="B373:B376"/>
    <mergeCell ref="B377:B381"/>
    <mergeCell ref="B383:B384"/>
    <mergeCell ref="B385:B392"/>
    <mergeCell ref="B393:B395"/>
    <mergeCell ref="B397:B402"/>
    <mergeCell ref="B368:C368"/>
    <mergeCell ref="A332:A367"/>
    <mergeCell ref="B333:B334"/>
    <mergeCell ref="B335:B338"/>
    <mergeCell ref="B339:B342"/>
    <mergeCell ref="B343:B346"/>
    <mergeCell ref="B348:B349"/>
    <mergeCell ref="B350:B357"/>
    <mergeCell ref="B358:B360"/>
    <mergeCell ref="B362:B367"/>
    <mergeCell ref="B332:C332"/>
    <mergeCell ref="A294:A331"/>
    <mergeCell ref="B295:B296"/>
    <mergeCell ref="B297:B298"/>
    <mergeCell ref="B299:B302"/>
    <mergeCell ref="B303:B307"/>
    <mergeCell ref="B308:B309"/>
    <mergeCell ref="B312:B313"/>
    <mergeCell ref="B314:B321"/>
    <mergeCell ref="B322:B324"/>
    <mergeCell ref="B326:B331"/>
    <mergeCell ref="B294:C294"/>
    <mergeCell ref="A257:A293"/>
    <mergeCell ref="B258:B259"/>
    <mergeCell ref="B260:B261"/>
    <mergeCell ref="B262:B263"/>
    <mergeCell ref="B264:B267"/>
    <mergeCell ref="B268:B272"/>
    <mergeCell ref="B274:B275"/>
    <mergeCell ref="B276:B283"/>
    <mergeCell ref="B284:B286"/>
    <mergeCell ref="B288:B293"/>
    <mergeCell ref="A219:A256"/>
    <mergeCell ref="B220:B221"/>
    <mergeCell ref="B222:B223"/>
    <mergeCell ref="B224:B225"/>
    <mergeCell ref="B226:B229"/>
    <mergeCell ref="B230:B234"/>
    <mergeCell ref="B237:B238"/>
    <mergeCell ref="B239:B246"/>
    <mergeCell ref="B247:B249"/>
    <mergeCell ref="B251:B256"/>
    <mergeCell ref="A185:A218"/>
    <mergeCell ref="B186:B187"/>
    <mergeCell ref="B189:B192"/>
    <mergeCell ref="B193:B197"/>
    <mergeCell ref="B199:B200"/>
    <mergeCell ref="B201:B208"/>
    <mergeCell ref="B209:B211"/>
    <mergeCell ref="B213:B218"/>
    <mergeCell ref="A152:A183"/>
    <mergeCell ref="B153:B154"/>
    <mergeCell ref="B155:B158"/>
    <mergeCell ref="B159:B162"/>
    <mergeCell ref="B164:B165"/>
    <mergeCell ref="B166:B173"/>
    <mergeCell ref="B174:B176"/>
    <mergeCell ref="B178:B183"/>
    <mergeCell ref="A122:A151"/>
    <mergeCell ref="B123:B124"/>
    <mergeCell ref="B126:B129"/>
    <mergeCell ref="B132:B133"/>
    <mergeCell ref="B134:B141"/>
    <mergeCell ref="B142:B144"/>
    <mergeCell ref="B146:B151"/>
    <mergeCell ref="A93:A121"/>
    <mergeCell ref="B94:B95"/>
    <mergeCell ref="B97:B100"/>
    <mergeCell ref="B102:B103"/>
    <mergeCell ref="B104:B111"/>
    <mergeCell ref="B112:B114"/>
    <mergeCell ref="B116:B121"/>
    <mergeCell ref="B93:C93"/>
    <mergeCell ref="A36:A63"/>
    <mergeCell ref="B37:B38"/>
    <mergeCell ref="B40:B42"/>
    <mergeCell ref="B44:B45"/>
    <mergeCell ref="B46:B53"/>
    <mergeCell ref="B54:B56"/>
    <mergeCell ref="B58:B63"/>
    <mergeCell ref="A64:A91"/>
    <mergeCell ref="B65:B66"/>
    <mergeCell ref="B68:B70"/>
    <mergeCell ref="B72:B73"/>
    <mergeCell ref="B74:B81"/>
    <mergeCell ref="B82:B84"/>
    <mergeCell ref="B86:B91"/>
    <mergeCell ref="B36:C36"/>
    <mergeCell ref="B64:C64"/>
    <mergeCell ref="A8:A35"/>
    <mergeCell ref="B9:B10"/>
    <mergeCell ref="B12:B14"/>
    <mergeCell ref="B16:B17"/>
    <mergeCell ref="B18:B25"/>
    <mergeCell ref="B26:B28"/>
    <mergeCell ref="B30:B35"/>
    <mergeCell ref="A2:F2"/>
    <mergeCell ref="A1:F1"/>
    <mergeCell ref="E9:E10"/>
    <mergeCell ref="E12:E14"/>
    <mergeCell ref="E16:E17"/>
    <mergeCell ref="E18:E25"/>
    <mergeCell ref="E26:E28"/>
    <mergeCell ref="E30:E35"/>
    <mergeCell ref="A3:F3"/>
    <mergeCell ref="B8:C8"/>
    <mergeCell ref="A553:F553"/>
    <mergeCell ref="E46:E53"/>
    <mergeCell ref="E54:E56"/>
    <mergeCell ref="E58:E63"/>
    <mergeCell ref="E65:E66"/>
    <mergeCell ref="E68:E70"/>
    <mergeCell ref="E72:E73"/>
    <mergeCell ref="E74:E81"/>
    <mergeCell ref="E82:E84"/>
    <mergeCell ref="E97:E100"/>
    <mergeCell ref="E86:E91"/>
    <mergeCell ref="E94:E95"/>
    <mergeCell ref="E102:E103"/>
    <mergeCell ref="E104:E111"/>
    <mergeCell ref="E112:E114"/>
    <mergeCell ref="E116:E121"/>
    <mergeCell ref="E123:E124"/>
    <mergeCell ref="E126:E129"/>
    <mergeCell ref="E132:E133"/>
    <mergeCell ref="E134:E141"/>
    <mergeCell ref="E142:E144"/>
    <mergeCell ref="E146:E151"/>
    <mergeCell ref="E153:E154"/>
    <mergeCell ref="E155:E158"/>
    <mergeCell ref="E226:E229"/>
    <mergeCell ref="E230:E234"/>
    <mergeCell ref="E237:E238"/>
    <mergeCell ref="E239:E246"/>
    <mergeCell ref="E247:E249"/>
    <mergeCell ref="E251:E256"/>
    <mergeCell ref="E371:E372"/>
    <mergeCell ref="E373:E376"/>
    <mergeCell ref="E377:E381"/>
    <mergeCell ref="E333:E334"/>
    <mergeCell ref="E335:E338"/>
    <mergeCell ref="E339:E342"/>
    <mergeCell ref="E343:E346"/>
    <mergeCell ref="E348:E349"/>
    <mergeCell ref="E350:E357"/>
    <mergeCell ref="E358:E360"/>
    <mergeCell ref="E362:E367"/>
    <mergeCell ref="E369:E370"/>
    <mergeCell ref="E276:E283"/>
    <mergeCell ref="E284:E286"/>
    <mergeCell ref="E288:E293"/>
    <mergeCell ref="E295:E296"/>
    <mergeCell ref="E297:E298"/>
    <mergeCell ref="E299:E3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0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4.28125" style="90" customWidth="1"/>
    <col min="2" max="3" width="42.8515625" style="90" customWidth="1"/>
    <col min="4" max="4" width="24.28125" style="91" customWidth="1"/>
    <col min="5" max="5" width="24.28125" style="22" customWidth="1"/>
    <col min="6" max="6" width="24.28125" style="91" customWidth="1"/>
    <col min="7" max="16384" width="9.140625" style="4" customWidth="1"/>
  </cols>
  <sheetData>
    <row r="1" spans="1:6" ht="15">
      <c r="A1" s="282" t="s">
        <v>47</v>
      </c>
      <c r="B1" s="282"/>
      <c r="C1" s="282"/>
      <c r="D1" s="282"/>
      <c r="E1" s="282"/>
      <c r="F1" s="282"/>
    </row>
    <row r="2" spans="1:6" ht="15">
      <c r="A2" s="271" t="s">
        <v>23</v>
      </c>
      <c r="B2" s="271"/>
      <c r="C2" s="271"/>
      <c r="D2" s="271"/>
      <c r="E2" s="271"/>
      <c r="F2" s="271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3" t="s">
        <v>7</v>
      </c>
    </row>
    <row r="5" spans="1:6" ht="14.25">
      <c r="A5" s="46" t="s">
        <v>48</v>
      </c>
      <c r="B5" s="256" t="s">
        <v>49</v>
      </c>
      <c r="C5" s="257"/>
      <c r="D5" s="257"/>
      <c r="E5" s="257"/>
      <c r="F5" s="258"/>
    </row>
    <row r="6" spans="1:6" s="10" customFormat="1" ht="15">
      <c r="A6" s="89" t="s">
        <v>50</v>
      </c>
      <c r="B6" s="223" t="s">
        <v>219</v>
      </c>
      <c r="C6" s="251"/>
      <c r="D6" s="251"/>
      <c r="E6" s="251"/>
      <c r="F6" s="224"/>
    </row>
    <row r="7" spans="1:6" s="12" customFormat="1" ht="15">
      <c r="A7" s="204" t="s">
        <v>220</v>
      </c>
      <c r="B7" s="277" t="s">
        <v>221</v>
      </c>
      <c r="C7" s="278"/>
      <c r="D7" s="92"/>
      <c r="E7" s="23"/>
      <c r="F7" s="65">
        <f>(2*D7+SUM(E8))/2</f>
        <v>0</v>
      </c>
    </row>
    <row r="8" spans="1:6" s="8" customFormat="1" ht="39.75">
      <c r="A8" s="205"/>
      <c r="B8" s="212" t="s">
        <v>37</v>
      </c>
      <c r="C8" s="71" t="s">
        <v>452</v>
      </c>
      <c r="D8" s="84"/>
      <c r="E8" s="263">
        <f>MAX(D8:D9)</f>
        <v>0</v>
      </c>
      <c r="F8" s="242"/>
    </row>
    <row r="9" spans="1:6" s="8" customFormat="1" ht="39.75">
      <c r="A9" s="206"/>
      <c r="B9" s="213"/>
      <c r="C9" s="71" t="s">
        <v>455</v>
      </c>
      <c r="D9" s="84"/>
      <c r="E9" s="263"/>
      <c r="F9" s="267"/>
    </row>
    <row r="10" spans="1:6" s="12" customFormat="1" ht="15">
      <c r="A10" s="204" t="s">
        <v>222</v>
      </c>
      <c r="B10" s="277" t="s">
        <v>223</v>
      </c>
      <c r="C10" s="278"/>
      <c r="D10" s="92"/>
      <c r="E10" s="23"/>
      <c r="F10" s="65">
        <f>(2*D10+SUM(E11:E28))/2</f>
        <v>0</v>
      </c>
    </row>
    <row r="11" spans="1:6" s="12" customFormat="1" ht="102">
      <c r="A11" s="205"/>
      <c r="B11" s="70" t="s">
        <v>51</v>
      </c>
      <c r="C11" s="70" t="s">
        <v>224</v>
      </c>
      <c r="D11" s="84"/>
      <c r="E11" s="76">
        <f>D11</f>
        <v>0</v>
      </c>
      <c r="F11" s="242"/>
    </row>
    <row r="12" spans="1:6" s="12" customFormat="1" ht="15">
      <c r="A12" s="205"/>
      <c r="B12" s="56" t="s">
        <v>12</v>
      </c>
      <c r="C12" s="56" t="s">
        <v>4</v>
      </c>
      <c r="D12" s="84"/>
      <c r="E12" s="74">
        <f>D12</f>
        <v>0</v>
      </c>
      <c r="F12" s="268"/>
    </row>
    <row r="13" spans="1:6" s="8" customFormat="1" ht="25.5">
      <c r="A13" s="205"/>
      <c r="B13" s="103" t="s">
        <v>142</v>
      </c>
      <c r="C13" s="56" t="s">
        <v>225</v>
      </c>
      <c r="D13" s="84"/>
      <c r="E13" s="74">
        <f>D13</f>
        <v>0</v>
      </c>
      <c r="F13" s="268"/>
    </row>
    <row r="14" spans="1:6" s="12" customFormat="1" ht="25.5">
      <c r="A14" s="205"/>
      <c r="B14" s="213" t="s">
        <v>15</v>
      </c>
      <c r="C14" s="57" t="s">
        <v>154</v>
      </c>
      <c r="D14" s="84"/>
      <c r="E14" s="263">
        <f>MAX(D14:D16)</f>
        <v>0</v>
      </c>
      <c r="F14" s="268"/>
    </row>
    <row r="15" spans="1:6" s="12" customFormat="1" ht="25.5">
      <c r="A15" s="205"/>
      <c r="B15" s="213"/>
      <c r="C15" s="57" t="s">
        <v>36</v>
      </c>
      <c r="D15" s="84"/>
      <c r="E15" s="263"/>
      <c r="F15" s="268"/>
    </row>
    <row r="16" spans="1:6" s="12" customFormat="1" ht="25.5">
      <c r="A16" s="205"/>
      <c r="B16" s="214"/>
      <c r="C16" s="57" t="s">
        <v>155</v>
      </c>
      <c r="D16" s="84"/>
      <c r="E16" s="263"/>
      <c r="F16" s="268"/>
    </row>
    <row r="17" spans="1:6" s="8" customFormat="1" ht="25.5">
      <c r="A17" s="205"/>
      <c r="B17" s="209" t="s">
        <v>16</v>
      </c>
      <c r="C17" s="57" t="s">
        <v>146</v>
      </c>
      <c r="D17" s="73"/>
      <c r="E17" s="279">
        <f>MAX(D17:D24)</f>
        <v>0</v>
      </c>
      <c r="F17" s="268"/>
    </row>
    <row r="18" spans="1:6" s="8" customFormat="1" ht="25.5">
      <c r="A18" s="205"/>
      <c r="B18" s="210"/>
      <c r="C18" s="57" t="s">
        <v>147</v>
      </c>
      <c r="D18" s="73"/>
      <c r="E18" s="279"/>
      <c r="F18" s="268"/>
    </row>
    <row r="19" spans="1:6" s="8" customFormat="1" ht="25.5">
      <c r="A19" s="205"/>
      <c r="B19" s="210"/>
      <c r="C19" s="57" t="s">
        <v>148</v>
      </c>
      <c r="D19" s="73"/>
      <c r="E19" s="279"/>
      <c r="F19" s="268"/>
    </row>
    <row r="20" spans="1:6" s="8" customFormat="1" ht="25.5">
      <c r="A20" s="205"/>
      <c r="B20" s="210"/>
      <c r="C20" s="57" t="s">
        <v>149</v>
      </c>
      <c r="D20" s="73"/>
      <c r="E20" s="279"/>
      <c r="F20" s="268"/>
    </row>
    <row r="21" spans="1:6" s="8" customFormat="1" ht="25.5">
      <c r="A21" s="205"/>
      <c r="B21" s="210"/>
      <c r="C21" s="57" t="s">
        <v>150</v>
      </c>
      <c r="D21" s="59"/>
      <c r="E21" s="279"/>
      <c r="F21" s="268"/>
    </row>
    <row r="22" spans="1:6" s="8" customFormat="1" ht="25.5">
      <c r="A22" s="205"/>
      <c r="B22" s="210"/>
      <c r="C22" s="57" t="s">
        <v>151</v>
      </c>
      <c r="D22" s="59"/>
      <c r="E22" s="279"/>
      <c r="F22" s="268"/>
    </row>
    <row r="23" spans="1:6" s="8" customFormat="1" ht="25.5">
      <c r="A23" s="205"/>
      <c r="B23" s="210"/>
      <c r="C23" s="57" t="s">
        <v>152</v>
      </c>
      <c r="D23" s="59"/>
      <c r="E23" s="279"/>
      <c r="F23" s="268"/>
    </row>
    <row r="24" spans="1:6" s="8" customFormat="1" ht="25.5">
      <c r="A24" s="205"/>
      <c r="B24" s="210"/>
      <c r="C24" s="57" t="s">
        <v>153</v>
      </c>
      <c r="D24" s="59"/>
      <c r="E24" s="279"/>
      <c r="F24" s="268"/>
    </row>
    <row r="25" spans="1:6" s="12" customFormat="1" ht="15">
      <c r="A25" s="205"/>
      <c r="B25" s="70" t="s">
        <v>53</v>
      </c>
      <c r="C25" s="57" t="s">
        <v>20</v>
      </c>
      <c r="D25" s="84"/>
      <c r="E25" s="76">
        <f>D25</f>
        <v>0</v>
      </c>
      <c r="F25" s="268"/>
    </row>
    <row r="26" spans="1:6" s="12" customFormat="1" ht="25.5">
      <c r="A26" s="205"/>
      <c r="B26" s="70" t="s">
        <v>17</v>
      </c>
      <c r="C26" s="70" t="s">
        <v>1</v>
      </c>
      <c r="D26" s="84"/>
      <c r="E26" s="76">
        <f>D26</f>
        <v>0</v>
      </c>
      <c r="F26" s="268"/>
    </row>
    <row r="27" spans="1:6" s="8" customFormat="1" ht="39.75">
      <c r="A27" s="205"/>
      <c r="B27" s="212" t="s">
        <v>37</v>
      </c>
      <c r="C27" s="71" t="s">
        <v>452</v>
      </c>
      <c r="D27" s="84"/>
      <c r="E27" s="263">
        <f>MAX(D27:D28)</f>
        <v>0</v>
      </c>
      <c r="F27" s="268"/>
    </row>
    <row r="28" spans="1:6" s="8" customFormat="1" ht="39.75">
      <c r="A28" s="206"/>
      <c r="B28" s="213"/>
      <c r="C28" s="71" t="s">
        <v>455</v>
      </c>
      <c r="D28" s="84"/>
      <c r="E28" s="263"/>
      <c r="F28" s="267"/>
    </row>
    <row r="29" spans="1:6" s="12" customFormat="1" ht="15">
      <c r="A29" s="204" t="s">
        <v>226</v>
      </c>
      <c r="B29" s="277" t="s">
        <v>227</v>
      </c>
      <c r="C29" s="278"/>
      <c r="D29" s="92"/>
      <c r="E29" s="23"/>
      <c r="F29" s="65">
        <f>(2*D29+SUM(E30:E47))/2</f>
        <v>0</v>
      </c>
    </row>
    <row r="30" spans="1:6" s="12" customFormat="1" ht="102">
      <c r="A30" s="205"/>
      <c r="B30" s="70" t="s">
        <v>51</v>
      </c>
      <c r="C30" s="70" t="s">
        <v>224</v>
      </c>
      <c r="D30" s="84"/>
      <c r="E30" s="76">
        <f>D30</f>
        <v>0</v>
      </c>
      <c r="F30" s="242"/>
    </row>
    <row r="31" spans="1:6" s="12" customFormat="1" ht="15">
      <c r="A31" s="205"/>
      <c r="B31" s="56" t="s">
        <v>12</v>
      </c>
      <c r="C31" s="56" t="s">
        <v>4</v>
      </c>
      <c r="D31" s="84"/>
      <c r="E31" s="74">
        <f>D31</f>
        <v>0</v>
      </c>
      <c r="F31" s="268"/>
    </row>
    <row r="32" spans="1:6" s="8" customFormat="1" ht="25.5">
      <c r="A32" s="205"/>
      <c r="B32" s="103" t="s">
        <v>142</v>
      </c>
      <c r="C32" s="56" t="s">
        <v>225</v>
      </c>
      <c r="D32" s="84"/>
      <c r="E32" s="74">
        <f>D32</f>
        <v>0</v>
      </c>
      <c r="F32" s="268"/>
    </row>
    <row r="33" spans="1:6" s="12" customFormat="1" ht="25.5">
      <c r="A33" s="205"/>
      <c r="B33" s="213" t="s">
        <v>15</v>
      </c>
      <c r="C33" s="57" t="s">
        <v>154</v>
      </c>
      <c r="D33" s="84"/>
      <c r="E33" s="263">
        <f>MAX(D33:D35)</f>
        <v>0</v>
      </c>
      <c r="F33" s="268"/>
    </row>
    <row r="34" spans="1:6" s="12" customFormat="1" ht="25.5">
      <c r="A34" s="205"/>
      <c r="B34" s="213"/>
      <c r="C34" s="57" t="s">
        <v>36</v>
      </c>
      <c r="D34" s="84"/>
      <c r="E34" s="263"/>
      <c r="F34" s="268"/>
    </row>
    <row r="35" spans="1:6" s="12" customFormat="1" ht="25.5">
      <c r="A35" s="205"/>
      <c r="B35" s="214"/>
      <c r="C35" s="57" t="s">
        <v>155</v>
      </c>
      <c r="D35" s="84"/>
      <c r="E35" s="263"/>
      <c r="F35" s="268"/>
    </row>
    <row r="36" spans="1:6" s="8" customFormat="1" ht="25.5">
      <c r="A36" s="205"/>
      <c r="B36" s="209" t="s">
        <v>16</v>
      </c>
      <c r="C36" s="57" t="s">
        <v>146</v>
      </c>
      <c r="D36" s="73"/>
      <c r="E36" s="279">
        <f>MAX(D36:D43)</f>
        <v>0</v>
      </c>
      <c r="F36" s="268"/>
    </row>
    <row r="37" spans="1:6" s="8" customFormat="1" ht="25.5">
      <c r="A37" s="205"/>
      <c r="B37" s="210"/>
      <c r="C37" s="57" t="s">
        <v>147</v>
      </c>
      <c r="D37" s="73"/>
      <c r="E37" s="279"/>
      <c r="F37" s="268"/>
    </row>
    <row r="38" spans="1:6" s="8" customFormat="1" ht="25.5">
      <c r="A38" s="205"/>
      <c r="B38" s="210"/>
      <c r="C38" s="57" t="s">
        <v>148</v>
      </c>
      <c r="D38" s="73"/>
      <c r="E38" s="279"/>
      <c r="F38" s="268"/>
    </row>
    <row r="39" spans="1:6" s="8" customFormat="1" ht="25.5">
      <c r="A39" s="205"/>
      <c r="B39" s="210"/>
      <c r="C39" s="57" t="s">
        <v>149</v>
      </c>
      <c r="D39" s="73"/>
      <c r="E39" s="279"/>
      <c r="F39" s="268"/>
    </row>
    <row r="40" spans="1:6" s="8" customFormat="1" ht="25.5">
      <c r="A40" s="205"/>
      <c r="B40" s="210"/>
      <c r="C40" s="57" t="s">
        <v>150</v>
      </c>
      <c r="D40" s="59"/>
      <c r="E40" s="279"/>
      <c r="F40" s="268"/>
    </row>
    <row r="41" spans="1:6" s="8" customFormat="1" ht="25.5">
      <c r="A41" s="205"/>
      <c r="B41" s="210"/>
      <c r="C41" s="57" t="s">
        <v>151</v>
      </c>
      <c r="D41" s="59"/>
      <c r="E41" s="279"/>
      <c r="F41" s="268"/>
    </row>
    <row r="42" spans="1:6" s="8" customFormat="1" ht="25.5">
      <c r="A42" s="205"/>
      <c r="B42" s="210"/>
      <c r="C42" s="57" t="s">
        <v>152</v>
      </c>
      <c r="D42" s="59"/>
      <c r="E42" s="279"/>
      <c r="F42" s="268"/>
    </row>
    <row r="43" spans="1:6" s="8" customFormat="1" ht="25.5">
      <c r="A43" s="205"/>
      <c r="B43" s="210"/>
      <c r="C43" s="57" t="s">
        <v>153</v>
      </c>
      <c r="D43" s="59"/>
      <c r="E43" s="279"/>
      <c r="F43" s="268"/>
    </row>
    <row r="44" spans="1:6" s="12" customFormat="1" ht="15">
      <c r="A44" s="205"/>
      <c r="B44" s="70" t="s">
        <v>53</v>
      </c>
      <c r="C44" s="57" t="s">
        <v>20</v>
      </c>
      <c r="D44" s="84"/>
      <c r="E44" s="76">
        <f>D44</f>
        <v>0</v>
      </c>
      <c r="F44" s="268"/>
    </row>
    <row r="45" spans="1:6" s="12" customFormat="1" ht="25.5">
      <c r="A45" s="205"/>
      <c r="B45" s="70" t="s">
        <v>17</v>
      </c>
      <c r="C45" s="70" t="s">
        <v>1</v>
      </c>
      <c r="D45" s="84"/>
      <c r="E45" s="76">
        <f>D45</f>
        <v>0</v>
      </c>
      <c r="F45" s="268"/>
    </row>
    <row r="46" spans="1:6" s="8" customFormat="1" ht="39.75">
      <c r="A46" s="205"/>
      <c r="B46" s="212" t="s">
        <v>37</v>
      </c>
      <c r="C46" s="71" t="s">
        <v>452</v>
      </c>
      <c r="D46" s="84"/>
      <c r="E46" s="263">
        <f>MAX(D46:D47)</f>
        <v>0</v>
      </c>
      <c r="F46" s="268"/>
    </row>
    <row r="47" spans="1:6" s="8" customFormat="1" ht="39.75">
      <c r="A47" s="206"/>
      <c r="B47" s="213"/>
      <c r="C47" s="71" t="s">
        <v>455</v>
      </c>
      <c r="D47" s="84"/>
      <c r="E47" s="263"/>
      <c r="F47" s="267"/>
    </row>
    <row r="48" spans="1:6" s="10" customFormat="1" ht="15">
      <c r="A48" s="89" t="s">
        <v>54</v>
      </c>
      <c r="B48" s="252" t="s">
        <v>228</v>
      </c>
      <c r="C48" s="253"/>
      <c r="D48" s="253"/>
      <c r="E48" s="253"/>
      <c r="F48" s="254"/>
    </row>
    <row r="49" spans="1:6" s="10" customFormat="1" ht="15">
      <c r="A49" s="186" t="s">
        <v>229</v>
      </c>
      <c r="B49" s="280" t="s">
        <v>230</v>
      </c>
      <c r="C49" s="281"/>
      <c r="D49" s="93"/>
      <c r="E49" s="18"/>
      <c r="F49" s="65">
        <f>(2*D49+SUM(E50:E70))/2</f>
        <v>0</v>
      </c>
    </row>
    <row r="50" spans="1:6" s="10" customFormat="1" ht="140.25">
      <c r="A50" s="187"/>
      <c r="B50" s="61" t="s">
        <v>51</v>
      </c>
      <c r="C50" s="61" t="s">
        <v>52</v>
      </c>
      <c r="D50" s="82"/>
      <c r="E50" s="63">
        <f>D50</f>
        <v>0</v>
      </c>
      <c r="F50" s="262"/>
    </row>
    <row r="51" spans="1:6" s="10" customFormat="1" ht="15">
      <c r="A51" s="187"/>
      <c r="B51" s="56" t="s">
        <v>12</v>
      </c>
      <c r="C51" s="56" t="s">
        <v>4</v>
      </c>
      <c r="D51" s="82"/>
      <c r="E51" s="74">
        <f>D51</f>
        <v>0</v>
      </c>
      <c r="F51" s="243"/>
    </row>
    <row r="52" spans="1:6" s="7" customFormat="1" ht="15">
      <c r="A52" s="187"/>
      <c r="B52" s="269" t="s">
        <v>142</v>
      </c>
      <c r="C52" s="56" t="s">
        <v>143</v>
      </c>
      <c r="D52" s="82"/>
      <c r="E52" s="273">
        <f>MAX(D52:D55)</f>
        <v>0</v>
      </c>
      <c r="F52" s="243"/>
    </row>
    <row r="53" spans="1:6" s="7" customFormat="1" ht="15">
      <c r="A53" s="187"/>
      <c r="B53" s="270"/>
      <c r="C53" s="56" t="s">
        <v>225</v>
      </c>
      <c r="D53" s="82"/>
      <c r="E53" s="274"/>
      <c r="F53" s="243"/>
    </row>
    <row r="54" spans="1:6" s="7" customFormat="1" ht="25.5">
      <c r="A54" s="187"/>
      <c r="B54" s="270"/>
      <c r="C54" s="56" t="s">
        <v>232</v>
      </c>
      <c r="D54" s="82"/>
      <c r="E54" s="274"/>
      <c r="F54" s="243"/>
    </row>
    <row r="55" spans="1:6" s="7" customFormat="1" ht="15">
      <c r="A55" s="187"/>
      <c r="B55" s="270"/>
      <c r="C55" s="56" t="s">
        <v>187</v>
      </c>
      <c r="D55" s="82"/>
      <c r="E55" s="274"/>
      <c r="F55" s="243"/>
    </row>
    <row r="56" spans="1:6" s="10" customFormat="1" ht="25.5">
      <c r="A56" s="187"/>
      <c r="B56" s="213" t="s">
        <v>15</v>
      </c>
      <c r="C56" s="57" t="s">
        <v>154</v>
      </c>
      <c r="D56" s="82"/>
      <c r="E56" s="263">
        <f>MAX(D56:D58)</f>
        <v>0</v>
      </c>
      <c r="F56" s="243"/>
    </row>
    <row r="57" spans="1:6" s="10" customFormat="1" ht="25.5">
      <c r="A57" s="187"/>
      <c r="B57" s="213"/>
      <c r="C57" s="57" t="s">
        <v>36</v>
      </c>
      <c r="D57" s="82"/>
      <c r="E57" s="263"/>
      <c r="F57" s="243"/>
    </row>
    <row r="58" spans="1:6" s="10" customFormat="1" ht="25.5">
      <c r="A58" s="187"/>
      <c r="B58" s="214"/>
      <c r="C58" s="57" t="s">
        <v>155</v>
      </c>
      <c r="D58" s="82"/>
      <c r="E58" s="263"/>
      <c r="F58" s="243"/>
    </row>
    <row r="59" spans="1:6" s="7" customFormat="1" ht="25.5">
      <c r="A59" s="187"/>
      <c r="B59" s="193" t="s">
        <v>16</v>
      </c>
      <c r="C59" s="57" t="s">
        <v>146</v>
      </c>
      <c r="D59" s="54"/>
      <c r="E59" s="264">
        <f>MAX(D59:D66)</f>
        <v>0</v>
      </c>
      <c r="F59" s="243"/>
    </row>
    <row r="60" spans="1:6" s="7" customFormat="1" ht="25.5">
      <c r="A60" s="187"/>
      <c r="B60" s="194"/>
      <c r="C60" s="57" t="s">
        <v>147</v>
      </c>
      <c r="D60" s="54"/>
      <c r="E60" s="264"/>
      <c r="F60" s="243"/>
    </row>
    <row r="61" spans="1:6" s="7" customFormat="1" ht="25.5">
      <c r="A61" s="187"/>
      <c r="B61" s="194"/>
      <c r="C61" s="57" t="s">
        <v>148</v>
      </c>
      <c r="D61" s="54"/>
      <c r="E61" s="264"/>
      <c r="F61" s="243"/>
    </row>
    <row r="62" spans="1:6" s="7" customFormat="1" ht="25.5">
      <c r="A62" s="187"/>
      <c r="B62" s="194"/>
      <c r="C62" s="57" t="s">
        <v>149</v>
      </c>
      <c r="D62" s="54"/>
      <c r="E62" s="264"/>
      <c r="F62" s="243"/>
    </row>
    <row r="63" spans="1:6" s="7" customFormat="1" ht="25.5">
      <c r="A63" s="187"/>
      <c r="B63" s="194"/>
      <c r="C63" s="57" t="s">
        <v>150</v>
      </c>
      <c r="D63" s="58"/>
      <c r="E63" s="264"/>
      <c r="F63" s="243"/>
    </row>
    <row r="64" spans="1:6" s="7" customFormat="1" ht="25.5">
      <c r="A64" s="187"/>
      <c r="B64" s="194"/>
      <c r="C64" s="57" t="s">
        <v>151</v>
      </c>
      <c r="D64" s="58"/>
      <c r="E64" s="264"/>
      <c r="F64" s="243"/>
    </row>
    <row r="65" spans="1:6" s="7" customFormat="1" ht="25.5">
      <c r="A65" s="187"/>
      <c r="B65" s="194"/>
      <c r="C65" s="57" t="s">
        <v>152</v>
      </c>
      <c r="D65" s="58"/>
      <c r="E65" s="264"/>
      <c r="F65" s="243"/>
    </row>
    <row r="66" spans="1:6" s="7" customFormat="1" ht="25.5">
      <c r="A66" s="187"/>
      <c r="B66" s="194"/>
      <c r="C66" s="57" t="s">
        <v>153</v>
      </c>
      <c r="D66" s="58"/>
      <c r="E66" s="264"/>
      <c r="F66" s="243"/>
    </row>
    <row r="67" spans="1:6" s="10" customFormat="1" ht="15">
      <c r="A67" s="187"/>
      <c r="B67" s="61" t="s">
        <v>53</v>
      </c>
      <c r="C67" s="60" t="s">
        <v>20</v>
      </c>
      <c r="D67" s="82"/>
      <c r="E67" s="63">
        <f>D67</f>
        <v>0</v>
      </c>
      <c r="F67" s="243"/>
    </row>
    <row r="68" spans="1:6" s="10" customFormat="1" ht="25.5">
      <c r="A68" s="187"/>
      <c r="B68" s="61" t="s">
        <v>17</v>
      </c>
      <c r="C68" s="61" t="s">
        <v>1</v>
      </c>
      <c r="D68" s="82"/>
      <c r="E68" s="63">
        <f>D68</f>
        <v>0</v>
      </c>
      <c r="F68" s="243"/>
    </row>
    <row r="69" spans="1:6" s="7" customFormat="1" ht="39.75">
      <c r="A69" s="187"/>
      <c r="B69" s="196" t="s">
        <v>37</v>
      </c>
      <c r="C69" s="64" t="s">
        <v>446</v>
      </c>
      <c r="D69" s="82"/>
      <c r="E69" s="272">
        <f>MAX(D69:D70)</f>
        <v>0</v>
      </c>
      <c r="F69" s="243"/>
    </row>
    <row r="70" spans="1:6" s="7" customFormat="1" ht="39.75">
      <c r="A70" s="188"/>
      <c r="B70" s="197"/>
      <c r="C70" s="64" t="s">
        <v>449</v>
      </c>
      <c r="D70" s="82"/>
      <c r="E70" s="272"/>
      <c r="F70" s="244"/>
    </row>
    <row r="71" spans="1:6" s="10" customFormat="1" ht="15">
      <c r="A71" s="186" t="s">
        <v>233</v>
      </c>
      <c r="B71" s="280" t="s">
        <v>234</v>
      </c>
      <c r="C71" s="281"/>
      <c r="D71" s="82"/>
      <c r="E71" s="18"/>
      <c r="F71" s="65">
        <f>(2*D71+SUM(E72:E99))/2</f>
        <v>0</v>
      </c>
    </row>
    <row r="72" spans="1:6" s="10" customFormat="1" ht="140.25">
      <c r="A72" s="187"/>
      <c r="B72" s="61" t="s">
        <v>51</v>
      </c>
      <c r="C72" s="61" t="s">
        <v>52</v>
      </c>
      <c r="D72" s="82"/>
      <c r="E72" s="63">
        <f>D72</f>
        <v>0</v>
      </c>
      <c r="F72" s="262"/>
    </row>
    <row r="73" spans="1:6" s="10" customFormat="1" ht="15">
      <c r="A73" s="187"/>
      <c r="B73" s="56" t="s">
        <v>12</v>
      </c>
      <c r="C73" s="56" t="s">
        <v>4</v>
      </c>
      <c r="D73" s="82"/>
      <c r="E73" s="74">
        <f>D73</f>
        <v>0</v>
      </c>
      <c r="F73" s="243"/>
    </row>
    <row r="74" spans="1:6" s="7" customFormat="1" ht="15">
      <c r="A74" s="187"/>
      <c r="B74" s="191" t="s">
        <v>142</v>
      </c>
      <c r="C74" s="56" t="s">
        <v>143</v>
      </c>
      <c r="D74" s="82"/>
      <c r="E74" s="273">
        <f>MAX(D74:D77)</f>
        <v>0</v>
      </c>
      <c r="F74" s="243"/>
    </row>
    <row r="75" spans="1:6" s="7" customFormat="1" ht="15">
      <c r="A75" s="187"/>
      <c r="B75" s="192"/>
      <c r="C75" s="56" t="s">
        <v>225</v>
      </c>
      <c r="D75" s="82"/>
      <c r="E75" s="274"/>
      <c r="F75" s="243"/>
    </row>
    <row r="76" spans="1:6" s="7" customFormat="1" ht="25.5">
      <c r="A76" s="187"/>
      <c r="B76" s="192"/>
      <c r="C76" s="56" t="s">
        <v>232</v>
      </c>
      <c r="D76" s="82"/>
      <c r="E76" s="274"/>
      <c r="F76" s="243"/>
    </row>
    <row r="77" spans="1:6" s="7" customFormat="1" ht="15">
      <c r="A77" s="187"/>
      <c r="B77" s="190"/>
      <c r="C77" s="56" t="s">
        <v>187</v>
      </c>
      <c r="D77" s="82"/>
      <c r="E77" s="274"/>
      <c r="F77" s="243"/>
    </row>
    <row r="78" spans="1:6" s="10" customFormat="1" ht="25.5">
      <c r="A78" s="187"/>
      <c r="B78" s="213" t="s">
        <v>15</v>
      </c>
      <c r="C78" s="57" t="s">
        <v>154</v>
      </c>
      <c r="D78" s="82"/>
      <c r="E78" s="263">
        <f>MAX(D78:D80)</f>
        <v>0</v>
      </c>
      <c r="F78" s="243"/>
    </row>
    <row r="79" spans="1:6" s="10" customFormat="1" ht="25.5">
      <c r="A79" s="187"/>
      <c r="B79" s="213"/>
      <c r="C79" s="57" t="s">
        <v>36</v>
      </c>
      <c r="D79" s="82"/>
      <c r="E79" s="263"/>
      <c r="F79" s="243"/>
    </row>
    <row r="80" spans="1:6" s="10" customFormat="1" ht="25.5">
      <c r="A80" s="187"/>
      <c r="B80" s="214"/>
      <c r="C80" s="57" t="s">
        <v>155</v>
      </c>
      <c r="D80" s="82"/>
      <c r="E80" s="263"/>
      <c r="F80" s="243"/>
    </row>
    <row r="81" spans="1:6" s="7" customFormat="1" ht="25.5">
      <c r="A81" s="187"/>
      <c r="B81" s="193" t="s">
        <v>16</v>
      </c>
      <c r="C81" s="57" t="s">
        <v>146</v>
      </c>
      <c r="D81" s="54"/>
      <c r="E81" s="264">
        <f>MAX(D81:D88)</f>
        <v>0</v>
      </c>
      <c r="F81" s="243"/>
    </row>
    <row r="82" spans="1:6" s="7" customFormat="1" ht="25.5">
      <c r="A82" s="187"/>
      <c r="B82" s="194"/>
      <c r="C82" s="57" t="s">
        <v>147</v>
      </c>
      <c r="D82" s="54"/>
      <c r="E82" s="264"/>
      <c r="F82" s="243"/>
    </row>
    <row r="83" spans="1:6" s="7" customFormat="1" ht="25.5">
      <c r="A83" s="187"/>
      <c r="B83" s="194"/>
      <c r="C83" s="57" t="s">
        <v>148</v>
      </c>
      <c r="D83" s="54"/>
      <c r="E83" s="264"/>
      <c r="F83" s="243"/>
    </row>
    <row r="84" spans="1:6" s="7" customFormat="1" ht="25.5">
      <c r="A84" s="187"/>
      <c r="B84" s="194"/>
      <c r="C84" s="57" t="s">
        <v>149</v>
      </c>
      <c r="D84" s="54"/>
      <c r="E84" s="264"/>
      <c r="F84" s="243"/>
    </row>
    <row r="85" spans="1:6" s="7" customFormat="1" ht="25.5">
      <c r="A85" s="187"/>
      <c r="B85" s="194"/>
      <c r="C85" s="57" t="s">
        <v>150</v>
      </c>
      <c r="D85" s="58"/>
      <c r="E85" s="264"/>
      <c r="F85" s="243"/>
    </row>
    <row r="86" spans="1:6" s="7" customFormat="1" ht="25.5">
      <c r="A86" s="187"/>
      <c r="B86" s="194"/>
      <c r="C86" s="57" t="s">
        <v>151</v>
      </c>
      <c r="D86" s="58"/>
      <c r="E86" s="264"/>
      <c r="F86" s="243"/>
    </row>
    <row r="87" spans="1:6" s="7" customFormat="1" ht="25.5">
      <c r="A87" s="187"/>
      <c r="B87" s="194"/>
      <c r="C87" s="57" t="s">
        <v>152</v>
      </c>
      <c r="D87" s="58"/>
      <c r="E87" s="264"/>
      <c r="F87" s="243"/>
    </row>
    <row r="88" spans="1:6" s="7" customFormat="1" ht="25.5">
      <c r="A88" s="187"/>
      <c r="B88" s="194"/>
      <c r="C88" s="57" t="s">
        <v>153</v>
      </c>
      <c r="D88" s="58"/>
      <c r="E88" s="264"/>
      <c r="F88" s="243"/>
    </row>
    <row r="89" spans="1:6" s="10" customFormat="1" ht="15">
      <c r="A89" s="187"/>
      <c r="B89" s="61" t="s">
        <v>53</v>
      </c>
      <c r="C89" s="61" t="s">
        <v>55</v>
      </c>
      <c r="D89" s="82"/>
      <c r="E89" s="63">
        <f>D89</f>
        <v>0</v>
      </c>
      <c r="F89" s="243"/>
    </row>
    <row r="90" spans="1:6" s="10" customFormat="1" ht="25.5">
      <c r="A90" s="187"/>
      <c r="B90" s="61" t="s">
        <v>17</v>
      </c>
      <c r="C90" s="61" t="s">
        <v>1</v>
      </c>
      <c r="D90" s="82"/>
      <c r="E90" s="63">
        <f>D90</f>
        <v>0</v>
      </c>
      <c r="F90" s="243"/>
    </row>
    <row r="91" spans="1:6" s="7" customFormat="1" ht="39.75">
      <c r="A91" s="187"/>
      <c r="B91" s="196" t="s">
        <v>37</v>
      </c>
      <c r="C91" s="64" t="s">
        <v>449</v>
      </c>
      <c r="D91" s="82"/>
      <c r="E91" s="272">
        <f>MAX(D91:D99)</f>
        <v>0</v>
      </c>
      <c r="F91" s="243"/>
    </row>
    <row r="92" spans="1:6" s="7" customFormat="1" ht="39.75">
      <c r="A92" s="187"/>
      <c r="B92" s="197"/>
      <c r="C92" s="64" t="s">
        <v>450</v>
      </c>
      <c r="D92" s="82"/>
      <c r="E92" s="272"/>
      <c r="F92" s="243"/>
    </row>
    <row r="93" spans="1:6" s="7" customFormat="1" ht="39.75">
      <c r="A93" s="187"/>
      <c r="B93" s="197"/>
      <c r="C93" s="64" t="s">
        <v>451</v>
      </c>
      <c r="D93" s="82"/>
      <c r="E93" s="272"/>
      <c r="F93" s="243"/>
    </row>
    <row r="94" spans="1:6" s="7" customFormat="1" ht="39.75">
      <c r="A94" s="187"/>
      <c r="B94" s="197"/>
      <c r="C94" s="64" t="s">
        <v>446</v>
      </c>
      <c r="D94" s="82"/>
      <c r="E94" s="272"/>
      <c r="F94" s="243"/>
    </row>
    <row r="95" spans="1:6" s="7" customFormat="1" ht="39.75">
      <c r="A95" s="187"/>
      <c r="B95" s="197"/>
      <c r="C95" s="64" t="s">
        <v>447</v>
      </c>
      <c r="D95" s="82"/>
      <c r="E95" s="272"/>
      <c r="F95" s="243"/>
    </row>
    <row r="96" spans="1:6" s="7" customFormat="1" ht="39.75">
      <c r="A96" s="187"/>
      <c r="B96" s="197"/>
      <c r="C96" s="64" t="s">
        <v>448</v>
      </c>
      <c r="D96" s="82"/>
      <c r="E96" s="272"/>
      <c r="F96" s="243"/>
    </row>
    <row r="97" spans="1:6" s="7" customFormat="1" ht="52.5">
      <c r="A97" s="187"/>
      <c r="B97" s="197"/>
      <c r="C97" s="64" t="s">
        <v>458</v>
      </c>
      <c r="D97" s="82"/>
      <c r="E97" s="272"/>
      <c r="F97" s="243"/>
    </row>
    <row r="98" spans="1:6" s="7" customFormat="1" ht="52.5">
      <c r="A98" s="187"/>
      <c r="B98" s="197"/>
      <c r="C98" s="64" t="s">
        <v>459</v>
      </c>
      <c r="D98" s="82"/>
      <c r="E98" s="272"/>
      <c r="F98" s="243"/>
    </row>
    <row r="99" spans="1:6" s="7" customFormat="1" ht="52.5">
      <c r="A99" s="187"/>
      <c r="B99" s="197"/>
      <c r="C99" s="104" t="s">
        <v>460</v>
      </c>
      <c r="D99" s="94"/>
      <c r="E99" s="272"/>
      <c r="F99" s="244"/>
    </row>
    <row r="100" spans="1:6" s="7" customFormat="1" ht="15">
      <c r="A100" s="44" t="s">
        <v>56</v>
      </c>
      <c r="B100" s="252" t="s">
        <v>235</v>
      </c>
      <c r="C100" s="253"/>
      <c r="D100" s="253"/>
      <c r="E100" s="253"/>
      <c r="F100" s="254"/>
    </row>
    <row r="101" spans="1:6" s="10" customFormat="1" ht="15" collapsed="1">
      <c r="A101" s="186" t="s">
        <v>236</v>
      </c>
      <c r="B101" s="280" t="s">
        <v>230</v>
      </c>
      <c r="C101" s="281"/>
      <c r="D101" s="82"/>
      <c r="E101" s="18"/>
      <c r="F101" s="65">
        <f>(2*D101+SUM(E102:E119))/2</f>
        <v>0</v>
      </c>
    </row>
    <row r="102" spans="1:6" s="7" customFormat="1" ht="15">
      <c r="A102" s="187"/>
      <c r="B102" s="269" t="s">
        <v>142</v>
      </c>
      <c r="C102" s="56" t="s">
        <v>225</v>
      </c>
      <c r="D102" s="82"/>
      <c r="E102" s="273">
        <f>MAX(D102:D104)</f>
        <v>0</v>
      </c>
      <c r="F102" s="262"/>
    </row>
    <row r="103" spans="1:6" s="7" customFormat="1" ht="15">
      <c r="A103" s="187"/>
      <c r="B103" s="270"/>
      <c r="C103" s="56" t="s">
        <v>237</v>
      </c>
      <c r="D103" s="82"/>
      <c r="E103" s="274"/>
      <c r="F103" s="243"/>
    </row>
    <row r="104" spans="1:6" s="7" customFormat="1" ht="15">
      <c r="A104" s="187"/>
      <c r="B104" s="270"/>
      <c r="C104" s="56" t="s">
        <v>187</v>
      </c>
      <c r="D104" s="82"/>
      <c r="E104" s="274"/>
      <c r="F104" s="243"/>
    </row>
    <row r="105" spans="1:6" s="10" customFormat="1" ht="25.5">
      <c r="A105" s="187"/>
      <c r="B105" s="213" t="s">
        <v>15</v>
      </c>
      <c r="C105" s="57" t="s">
        <v>154</v>
      </c>
      <c r="D105" s="82"/>
      <c r="E105" s="263">
        <f>MAX(D105:D107)</f>
        <v>0</v>
      </c>
      <c r="F105" s="243"/>
    </row>
    <row r="106" spans="1:6" s="10" customFormat="1" ht="25.5">
      <c r="A106" s="187"/>
      <c r="B106" s="213"/>
      <c r="C106" s="57" t="s">
        <v>36</v>
      </c>
      <c r="D106" s="82"/>
      <c r="E106" s="263"/>
      <c r="F106" s="243"/>
    </row>
    <row r="107" spans="1:6" s="10" customFormat="1" ht="25.5">
      <c r="A107" s="187"/>
      <c r="B107" s="214"/>
      <c r="C107" s="57" t="s">
        <v>155</v>
      </c>
      <c r="D107" s="82"/>
      <c r="E107" s="263"/>
      <c r="F107" s="243"/>
    </row>
    <row r="108" spans="1:6" s="7" customFormat="1" ht="25.5">
      <c r="A108" s="187"/>
      <c r="B108" s="193" t="s">
        <v>16</v>
      </c>
      <c r="C108" s="57" t="s">
        <v>146</v>
      </c>
      <c r="D108" s="54"/>
      <c r="E108" s="264">
        <f>MAX(D108:D115)</f>
        <v>0</v>
      </c>
      <c r="F108" s="243"/>
    </row>
    <row r="109" spans="1:6" s="7" customFormat="1" ht="25.5">
      <c r="A109" s="187"/>
      <c r="B109" s="194"/>
      <c r="C109" s="57" t="s">
        <v>147</v>
      </c>
      <c r="D109" s="54"/>
      <c r="E109" s="264"/>
      <c r="F109" s="243"/>
    </row>
    <row r="110" spans="1:6" s="7" customFormat="1" ht="25.5">
      <c r="A110" s="187"/>
      <c r="B110" s="194"/>
      <c r="C110" s="57" t="s">
        <v>148</v>
      </c>
      <c r="D110" s="54"/>
      <c r="E110" s="264"/>
      <c r="F110" s="243"/>
    </row>
    <row r="111" spans="1:6" s="7" customFormat="1" ht="25.5">
      <c r="A111" s="187"/>
      <c r="B111" s="194"/>
      <c r="C111" s="57" t="s">
        <v>149</v>
      </c>
      <c r="D111" s="54"/>
      <c r="E111" s="264"/>
      <c r="F111" s="243"/>
    </row>
    <row r="112" spans="1:6" s="7" customFormat="1" ht="25.5">
      <c r="A112" s="187"/>
      <c r="B112" s="194"/>
      <c r="C112" s="57" t="s">
        <v>150</v>
      </c>
      <c r="D112" s="58"/>
      <c r="E112" s="264"/>
      <c r="F112" s="243"/>
    </row>
    <row r="113" spans="1:6" s="7" customFormat="1" ht="25.5">
      <c r="A113" s="187"/>
      <c r="B113" s="194"/>
      <c r="C113" s="57" t="s">
        <v>151</v>
      </c>
      <c r="D113" s="58"/>
      <c r="E113" s="264"/>
      <c r="F113" s="243"/>
    </row>
    <row r="114" spans="1:6" s="7" customFormat="1" ht="25.5">
      <c r="A114" s="187"/>
      <c r="B114" s="194"/>
      <c r="C114" s="57" t="s">
        <v>152</v>
      </c>
      <c r="D114" s="58"/>
      <c r="E114" s="264"/>
      <c r="F114" s="243"/>
    </row>
    <row r="115" spans="1:6" s="7" customFormat="1" ht="25.5">
      <c r="A115" s="187"/>
      <c r="B115" s="194"/>
      <c r="C115" s="57" t="s">
        <v>153</v>
      </c>
      <c r="D115" s="58"/>
      <c r="E115" s="264"/>
      <c r="F115" s="243"/>
    </row>
    <row r="116" spans="1:6" s="10" customFormat="1" ht="15">
      <c r="A116" s="187"/>
      <c r="B116" s="61" t="s">
        <v>53</v>
      </c>
      <c r="C116" s="60" t="s">
        <v>20</v>
      </c>
      <c r="D116" s="82"/>
      <c r="E116" s="63">
        <f>D116</f>
        <v>0</v>
      </c>
      <c r="F116" s="243"/>
    </row>
    <row r="117" spans="1:6" s="10" customFormat="1" ht="25.5">
      <c r="A117" s="187"/>
      <c r="B117" s="61" t="s">
        <v>17</v>
      </c>
      <c r="C117" s="61" t="s">
        <v>1</v>
      </c>
      <c r="D117" s="82"/>
      <c r="E117" s="63">
        <f>D117</f>
        <v>0</v>
      </c>
      <c r="F117" s="243"/>
    </row>
    <row r="118" spans="1:6" s="7" customFormat="1" ht="39.75">
      <c r="A118" s="187"/>
      <c r="B118" s="196" t="s">
        <v>37</v>
      </c>
      <c r="C118" s="64" t="s">
        <v>446</v>
      </c>
      <c r="D118" s="82"/>
      <c r="E118" s="272">
        <f>MAX(D118:D119)</f>
        <v>0</v>
      </c>
      <c r="F118" s="243"/>
    </row>
    <row r="119" spans="1:6" s="7" customFormat="1" ht="39.75">
      <c r="A119" s="187"/>
      <c r="B119" s="197"/>
      <c r="C119" s="64" t="s">
        <v>449</v>
      </c>
      <c r="D119" s="82"/>
      <c r="E119" s="272"/>
      <c r="F119" s="244"/>
    </row>
    <row r="120" spans="1:6" s="10" customFormat="1" ht="15">
      <c r="A120" s="186" t="s">
        <v>238</v>
      </c>
      <c r="B120" s="280" t="s">
        <v>234</v>
      </c>
      <c r="C120" s="281"/>
      <c r="D120" s="82"/>
      <c r="E120" s="18"/>
      <c r="F120" s="65">
        <f>(2*D120+SUM(E121:E135))/2</f>
        <v>0</v>
      </c>
    </row>
    <row r="121" spans="1:6" s="10" customFormat="1" ht="25.5">
      <c r="A121" s="187"/>
      <c r="B121" s="213" t="s">
        <v>15</v>
      </c>
      <c r="C121" s="57" t="s">
        <v>154</v>
      </c>
      <c r="D121" s="82"/>
      <c r="E121" s="263">
        <f>MAX(D121:D123)</f>
        <v>0</v>
      </c>
      <c r="F121" s="262"/>
    </row>
    <row r="122" spans="1:6" s="10" customFormat="1" ht="25.5">
      <c r="A122" s="187"/>
      <c r="B122" s="213"/>
      <c r="C122" s="57" t="s">
        <v>36</v>
      </c>
      <c r="D122" s="82"/>
      <c r="E122" s="263"/>
      <c r="F122" s="243"/>
    </row>
    <row r="123" spans="1:6" s="10" customFormat="1" ht="25.5">
      <c r="A123" s="187"/>
      <c r="B123" s="214"/>
      <c r="C123" s="57" t="s">
        <v>155</v>
      </c>
      <c r="D123" s="82"/>
      <c r="E123" s="263"/>
      <c r="F123" s="243"/>
    </row>
    <row r="124" spans="1:6" s="7" customFormat="1" ht="25.5">
      <c r="A124" s="187"/>
      <c r="B124" s="193" t="s">
        <v>16</v>
      </c>
      <c r="C124" s="57" t="s">
        <v>146</v>
      </c>
      <c r="D124" s="54"/>
      <c r="E124" s="264">
        <f>MAX(D124:D131)</f>
        <v>0</v>
      </c>
      <c r="F124" s="243"/>
    </row>
    <row r="125" spans="1:6" s="7" customFormat="1" ht="25.5">
      <c r="A125" s="187"/>
      <c r="B125" s="194"/>
      <c r="C125" s="57" t="s">
        <v>147</v>
      </c>
      <c r="D125" s="54"/>
      <c r="E125" s="264"/>
      <c r="F125" s="243"/>
    </row>
    <row r="126" spans="1:6" s="7" customFormat="1" ht="25.5">
      <c r="A126" s="187"/>
      <c r="B126" s="194"/>
      <c r="C126" s="57" t="s">
        <v>148</v>
      </c>
      <c r="D126" s="54"/>
      <c r="E126" s="264"/>
      <c r="F126" s="243"/>
    </row>
    <row r="127" spans="1:6" s="7" customFormat="1" ht="25.5">
      <c r="A127" s="187"/>
      <c r="B127" s="194"/>
      <c r="C127" s="57" t="s">
        <v>149</v>
      </c>
      <c r="D127" s="54"/>
      <c r="E127" s="264"/>
      <c r="F127" s="243"/>
    </row>
    <row r="128" spans="1:6" s="7" customFormat="1" ht="25.5">
      <c r="A128" s="187"/>
      <c r="B128" s="194"/>
      <c r="C128" s="57" t="s">
        <v>150</v>
      </c>
      <c r="D128" s="58"/>
      <c r="E128" s="264"/>
      <c r="F128" s="243"/>
    </row>
    <row r="129" spans="1:6" s="7" customFormat="1" ht="25.5">
      <c r="A129" s="187"/>
      <c r="B129" s="194"/>
      <c r="C129" s="57" t="s">
        <v>151</v>
      </c>
      <c r="D129" s="58"/>
      <c r="E129" s="264"/>
      <c r="F129" s="243"/>
    </row>
    <row r="130" spans="1:6" s="7" customFormat="1" ht="25.5">
      <c r="A130" s="187"/>
      <c r="B130" s="194"/>
      <c r="C130" s="57" t="s">
        <v>152</v>
      </c>
      <c r="D130" s="58"/>
      <c r="E130" s="264"/>
      <c r="F130" s="243"/>
    </row>
    <row r="131" spans="1:6" s="7" customFormat="1" ht="25.5">
      <c r="A131" s="187"/>
      <c r="B131" s="194"/>
      <c r="C131" s="57" t="s">
        <v>153</v>
      </c>
      <c r="D131" s="58"/>
      <c r="E131" s="264"/>
      <c r="F131" s="243"/>
    </row>
    <row r="132" spans="1:6" s="10" customFormat="1" ht="15">
      <c r="A132" s="187"/>
      <c r="B132" s="61" t="s">
        <v>53</v>
      </c>
      <c r="C132" s="60" t="s">
        <v>20</v>
      </c>
      <c r="D132" s="82"/>
      <c r="E132" s="63">
        <f>D132</f>
        <v>0</v>
      </c>
      <c r="F132" s="243"/>
    </row>
    <row r="133" spans="1:6" s="10" customFormat="1" ht="25.5">
      <c r="A133" s="187"/>
      <c r="B133" s="61" t="s">
        <v>17</v>
      </c>
      <c r="C133" s="61" t="s">
        <v>1</v>
      </c>
      <c r="D133" s="82"/>
      <c r="E133" s="63">
        <f>D133</f>
        <v>0</v>
      </c>
      <c r="F133" s="243"/>
    </row>
    <row r="134" spans="1:6" s="7" customFormat="1" ht="39.75">
      <c r="A134" s="187"/>
      <c r="B134" s="196" t="s">
        <v>37</v>
      </c>
      <c r="C134" s="64" t="s">
        <v>446</v>
      </c>
      <c r="D134" s="82"/>
      <c r="E134" s="272">
        <f>MAX(D134:D135)</f>
        <v>0</v>
      </c>
      <c r="F134" s="243"/>
    </row>
    <row r="135" spans="1:6" s="7" customFormat="1" ht="39.75">
      <c r="A135" s="187"/>
      <c r="B135" s="197"/>
      <c r="C135" s="64" t="s">
        <v>449</v>
      </c>
      <c r="D135" s="82"/>
      <c r="E135" s="272"/>
      <c r="F135" s="244"/>
    </row>
    <row r="136" spans="1:6" s="10" customFormat="1" ht="15">
      <c r="A136" s="204" t="s">
        <v>239</v>
      </c>
      <c r="B136" s="277" t="s">
        <v>240</v>
      </c>
      <c r="C136" s="278"/>
      <c r="D136" s="82"/>
      <c r="E136" s="23"/>
      <c r="F136" s="65">
        <f>(2*D136+SUM(E137:E157))/2</f>
        <v>0</v>
      </c>
    </row>
    <row r="137" spans="1:6" s="10" customFormat="1" ht="15">
      <c r="A137" s="205"/>
      <c r="B137" s="56" t="s">
        <v>12</v>
      </c>
      <c r="C137" s="56" t="s">
        <v>4</v>
      </c>
      <c r="D137" s="82"/>
      <c r="E137" s="74">
        <f>D137</f>
        <v>0</v>
      </c>
      <c r="F137" s="262"/>
    </row>
    <row r="138" spans="1:6" s="7" customFormat="1" ht="15">
      <c r="A138" s="205"/>
      <c r="B138" s="191" t="s">
        <v>142</v>
      </c>
      <c r="C138" s="56" t="s">
        <v>143</v>
      </c>
      <c r="D138" s="82"/>
      <c r="E138" s="273">
        <f>MAX(D138:D141)</f>
        <v>0</v>
      </c>
      <c r="F138" s="243"/>
    </row>
    <row r="139" spans="1:6" s="7" customFormat="1" ht="15">
      <c r="A139" s="205"/>
      <c r="B139" s="192"/>
      <c r="C139" s="56" t="s">
        <v>225</v>
      </c>
      <c r="D139" s="82"/>
      <c r="E139" s="274"/>
      <c r="F139" s="243"/>
    </row>
    <row r="140" spans="1:6" s="7" customFormat="1" ht="25.5">
      <c r="A140" s="205"/>
      <c r="B140" s="192"/>
      <c r="C140" s="56" t="s">
        <v>232</v>
      </c>
      <c r="D140" s="82"/>
      <c r="E140" s="274"/>
      <c r="F140" s="243"/>
    </row>
    <row r="141" spans="1:6" s="7" customFormat="1" ht="15">
      <c r="A141" s="205"/>
      <c r="B141" s="190"/>
      <c r="C141" s="56" t="s">
        <v>187</v>
      </c>
      <c r="D141" s="82"/>
      <c r="E141" s="274"/>
      <c r="F141" s="243"/>
    </row>
    <row r="142" spans="1:6" s="7" customFormat="1" ht="15">
      <c r="A142" s="205"/>
      <c r="B142" s="105" t="s">
        <v>0</v>
      </c>
      <c r="C142" s="56" t="s">
        <v>60</v>
      </c>
      <c r="D142" s="82"/>
      <c r="E142" s="74">
        <f>D142</f>
        <v>0</v>
      </c>
      <c r="F142" s="243"/>
    </row>
    <row r="143" spans="1:6" s="10" customFormat="1" ht="25.5">
      <c r="A143" s="205"/>
      <c r="B143" s="213" t="s">
        <v>15</v>
      </c>
      <c r="C143" s="57" t="s">
        <v>154</v>
      </c>
      <c r="D143" s="82"/>
      <c r="E143" s="263">
        <f>MAX(D143:D145)</f>
        <v>0</v>
      </c>
      <c r="F143" s="243"/>
    </row>
    <row r="144" spans="1:6" s="10" customFormat="1" ht="25.5">
      <c r="A144" s="205"/>
      <c r="B144" s="213"/>
      <c r="C144" s="57" t="s">
        <v>36</v>
      </c>
      <c r="D144" s="82"/>
      <c r="E144" s="263"/>
      <c r="F144" s="243"/>
    </row>
    <row r="145" spans="1:6" s="10" customFormat="1" ht="25.5">
      <c r="A145" s="205"/>
      <c r="B145" s="214"/>
      <c r="C145" s="57" t="s">
        <v>155</v>
      </c>
      <c r="D145" s="82"/>
      <c r="E145" s="263"/>
      <c r="F145" s="243"/>
    </row>
    <row r="146" spans="1:6" s="7" customFormat="1" ht="25.5">
      <c r="A146" s="205"/>
      <c r="B146" s="193" t="s">
        <v>16</v>
      </c>
      <c r="C146" s="57" t="s">
        <v>146</v>
      </c>
      <c r="D146" s="54"/>
      <c r="E146" s="264">
        <f>MAX(D146:D153)</f>
        <v>0</v>
      </c>
      <c r="F146" s="243"/>
    </row>
    <row r="147" spans="1:6" s="7" customFormat="1" ht="25.5">
      <c r="A147" s="205"/>
      <c r="B147" s="194"/>
      <c r="C147" s="57" t="s">
        <v>147</v>
      </c>
      <c r="D147" s="54"/>
      <c r="E147" s="264"/>
      <c r="F147" s="243"/>
    </row>
    <row r="148" spans="1:6" s="7" customFormat="1" ht="25.5">
      <c r="A148" s="205"/>
      <c r="B148" s="194"/>
      <c r="C148" s="57" t="s">
        <v>148</v>
      </c>
      <c r="D148" s="54"/>
      <c r="E148" s="264"/>
      <c r="F148" s="243"/>
    </row>
    <row r="149" spans="1:6" s="7" customFormat="1" ht="25.5">
      <c r="A149" s="205"/>
      <c r="B149" s="194"/>
      <c r="C149" s="57" t="s">
        <v>149</v>
      </c>
      <c r="D149" s="54"/>
      <c r="E149" s="264"/>
      <c r="F149" s="243"/>
    </row>
    <row r="150" spans="1:6" s="7" customFormat="1" ht="25.5">
      <c r="A150" s="205"/>
      <c r="B150" s="194"/>
      <c r="C150" s="57" t="s">
        <v>150</v>
      </c>
      <c r="D150" s="58"/>
      <c r="E150" s="264"/>
      <c r="F150" s="243"/>
    </row>
    <row r="151" spans="1:6" s="7" customFormat="1" ht="25.5">
      <c r="A151" s="205"/>
      <c r="B151" s="194"/>
      <c r="C151" s="57" t="s">
        <v>151</v>
      </c>
      <c r="D151" s="58"/>
      <c r="E151" s="264"/>
      <c r="F151" s="243"/>
    </row>
    <row r="152" spans="1:6" s="7" customFormat="1" ht="25.5">
      <c r="A152" s="205"/>
      <c r="B152" s="194"/>
      <c r="C152" s="57" t="s">
        <v>152</v>
      </c>
      <c r="D152" s="58"/>
      <c r="E152" s="264"/>
      <c r="F152" s="243"/>
    </row>
    <row r="153" spans="1:6" s="7" customFormat="1" ht="25.5">
      <c r="A153" s="205"/>
      <c r="B153" s="194"/>
      <c r="C153" s="57" t="s">
        <v>153</v>
      </c>
      <c r="D153" s="58"/>
      <c r="E153" s="264"/>
      <c r="F153" s="243"/>
    </row>
    <row r="154" spans="1:6" s="10" customFormat="1" ht="15">
      <c r="A154" s="205"/>
      <c r="B154" s="70" t="s">
        <v>53</v>
      </c>
      <c r="C154" s="57" t="s">
        <v>20</v>
      </c>
      <c r="D154" s="82"/>
      <c r="E154" s="63">
        <f>D154</f>
        <v>0</v>
      </c>
      <c r="F154" s="243"/>
    </row>
    <row r="155" spans="1:6" s="10" customFormat="1" ht="25.5">
      <c r="A155" s="205"/>
      <c r="B155" s="70" t="s">
        <v>17</v>
      </c>
      <c r="C155" s="70" t="s">
        <v>1</v>
      </c>
      <c r="D155" s="82"/>
      <c r="E155" s="63">
        <f>D155</f>
        <v>0</v>
      </c>
      <c r="F155" s="243"/>
    </row>
    <row r="156" spans="1:6" s="7" customFormat="1" ht="39.75">
      <c r="A156" s="205"/>
      <c r="B156" s="212" t="s">
        <v>37</v>
      </c>
      <c r="C156" s="71" t="s">
        <v>452</v>
      </c>
      <c r="D156" s="82"/>
      <c r="E156" s="263">
        <f>MAX(D156:D157)</f>
        <v>0</v>
      </c>
      <c r="F156" s="243"/>
    </row>
    <row r="157" spans="1:6" s="7" customFormat="1" ht="39.75">
      <c r="A157" s="205"/>
      <c r="B157" s="213"/>
      <c r="C157" s="71" t="s">
        <v>455</v>
      </c>
      <c r="D157" s="82"/>
      <c r="E157" s="263"/>
      <c r="F157" s="244"/>
    </row>
    <row r="158" spans="1:6" s="10" customFormat="1" ht="15">
      <c r="A158" s="204" t="s">
        <v>241</v>
      </c>
      <c r="B158" s="277" t="s">
        <v>242</v>
      </c>
      <c r="C158" s="278"/>
      <c r="D158" s="84"/>
      <c r="E158" s="23"/>
      <c r="F158" s="65">
        <f>(2*D158+SUM(E159:E174))/2</f>
        <v>0</v>
      </c>
    </row>
    <row r="159" spans="1:6" s="10" customFormat="1" ht="25.5">
      <c r="A159" s="275"/>
      <c r="B159" s="106" t="s">
        <v>142</v>
      </c>
      <c r="C159" s="56" t="s">
        <v>225</v>
      </c>
      <c r="D159" s="84"/>
      <c r="E159" s="76">
        <f>D159</f>
        <v>0</v>
      </c>
      <c r="F159" s="262"/>
    </row>
    <row r="160" spans="1:6" s="10" customFormat="1" ht="25.5">
      <c r="A160" s="275"/>
      <c r="B160" s="213" t="s">
        <v>15</v>
      </c>
      <c r="C160" s="57" t="s">
        <v>154</v>
      </c>
      <c r="D160" s="84"/>
      <c r="E160" s="263">
        <f>MAX(D160:D162)</f>
        <v>0</v>
      </c>
      <c r="F160" s="243"/>
    </row>
    <row r="161" spans="1:6" s="10" customFormat="1" ht="25.5">
      <c r="A161" s="275"/>
      <c r="B161" s="213"/>
      <c r="C161" s="57" t="s">
        <v>36</v>
      </c>
      <c r="D161" s="84"/>
      <c r="E161" s="263"/>
      <c r="F161" s="243"/>
    </row>
    <row r="162" spans="1:6" s="10" customFormat="1" ht="25.5">
      <c r="A162" s="275"/>
      <c r="B162" s="214"/>
      <c r="C162" s="57" t="s">
        <v>155</v>
      </c>
      <c r="D162" s="84"/>
      <c r="E162" s="263"/>
      <c r="F162" s="243"/>
    </row>
    <row r="163" spans="1:6" s="7" customFormat="1" ht="25.5">
      <c r="A163" s="275"/>
      <c r="B163" s="193" t="s">
        <v>16</v>
      </c>
      <c r="C163" s="57" t="s">
        <v>146</v>
      </c>
      <c r="D163" s="54"/>
      <c r="E163" s="264">
        <f>MAX(D163:D170)</f>
        <v>0</v>
      </c>
      <c r="F163" s="243"/>
    </row>
    <row r="164" spans="1:6" s="7" customFormat="1" ht="25.5">
      <c r="A164" s="275"/>
      <c r="B164" s="194"/>
      <c r="C164" s="57" t="s">
        <v>147</v>
      </c>
      <c r="D164" s="54"/>
      <c r="E164" s="264"/>
      <c r="F164" s="243"/>
    </row>
    <row r="165" spans="1:6" s="7" customFormat="1" ht="25.5">
      <c r="A165" s="275"/>
      <c r="B165" s="194"/>
      <c r="C165" s="57" t="s">
        <v>148</v>
      </c>
      <c r="D165" s="54"/>
      <c r="E165" s="264"/>
      <c r="F165" s="243"/>
    </row>
    <row r="166" spans="1:6" s="7" customFormat="1" ht="25.5">
      <c r="A166" s="275"/>
      <c r="B166" s="194"/>
      <c r="C166" s="57" t="s">
        <v>149</v>
      </c>
      <c r="D166" s="54"/>
      <c r="E166" s="264"/>
      <c r="F166" s="243"/>
    </row>
    <row r="167" spans="1:6" s="7" customFormat="1" ht="25.5">
      <c r="A167" s="275"/>
      <c r="B167" s="194"/>
      <c r="C167" s="57" t="s">
        <v>150</v>
      </c>
      <c r="D167" s="58"/>
      <c r="E167" s="264"/>
      <c r="F167" s="243"/>
    </row>
    <row r="168" spans="1:6" s="7" customFormat="1" ht="25.5">
      <c r="A168" s="275"/>
      <c r="B168" s="194"/>
      <c r="C168" s="57" t="s">
        <v>151</v>
      </c>
      <c r="D168" s="58"/>
      <c r="E168" s="264"/>
      <c r="F168" s="243"/>
    </row>
    <row r="169" spans="1:6" s="7" customFormat="1" ht="25.5">
      <c r="A169" s="275"/>
      <c r="B169" s="194"/>
      <c r="C169" s="57" t="s">
        <v>152</v>
      </c>
      <c r="D169" s="58"/>
      <c r="E169" s="264"/>
      <c r="F169" s="243"/>
    </row>
    <row r="170" spans="1:6" s="7" customFormat="1" ht="25.5">
      <c r="A170" s="275"/>
      <c r="B170" s="194"/>
      <c r="C170" s="57" t="s">
        <v>153</v>
      </c>
      <c r="D170" s="58"/>
      <c r="E170" s="264"/>
      <c r="F170" s="243"/>
    </row>
    <row r="171" spans="1:6" s="10" customFormat="1" ht="15">
      <c r="A171" s="275"/>
      <c r="B171" s="70" t="s">
        <v>53</v>
      </c>
      <c r="C171" s="57" t="s">
        <v>20</v>
      </c>
      <c r="D171" s="84"/>
      <c r="E171" s="63">
        <f>D171</f>
        <v>0</v>
      </c>
      <c r="F171" s="243"/>
    </row>
    <row r="172" spans="1:6" s="10" customFormat="1" ht="25.5">
      <c r="A172" s="275"/>
      <c r="B172" s="70" t="s">
        <v>17</v>
      </c>
      <c r="C172" s="70" t="s">
        <v>1</v>
      </c>
      <c r="D172" s="84"/>
      <c r="E172" s="63">
        <f>D172</f>
        <v>0</v>
      </c>
      <c r="F172" s="243"/>
    </row>
    <row r="173" spans="1:6" s="7" customFormat="1" ht="39.75">
      <c r="A173" s="275"/>
      <c r="B173" s="212" t="s">
        <v>37</v>
      </c>
      <c r="C173" s="71" t="s">
        <v>452</v>
      </c>
      <c r="D173" s="84"/>
      <c r="E173" s="263">
        <f>MAX(D173:D174)</f>
        <v>0</v>
      </c>
      <c r="F173" s="243"/>
    </row>
    <row r="174" spans="1:6" s="7" customFormat="1" ht="39.75">
      <c r="A174" s="275"/>
      <c r="B174" s="276"/>
      <c r="C174" s="79" t="s">
        <v>455</v>
      </c>
      <c r="D174" s="96"/>
      <c r="E174" s="265"/>
      <c r="F174" s="244"/>
    </row>
    <row r="175" spans="1:6" s="7" customFormat="1" ht="15">
      <c r="A175" s="26" t="s">
        <v>57</v>
      </c>
      <c r="B175" s="252" t="s">
        <v>243</v>
      </c>
      <c r="C175" s="253"/>
      <c r="D175" s="253"/>
      <c r="E175" s="253"/>
      <c r="F175" s="254"/>
    </row>
    <row r="176" spans="1:6" s="10" customFormat="1" ht="15" collapsed="1">
      <c r="A176" s="186" t="s">
        <v>244</v>
      </c>
      <c r="B176" s="280" t="s">
        <v>230</v>
      </c>
      <c r="C176" s="281"/>
      <c r="D176" s="82"/>
      <c r="E176" s="18"/>
      <c r="F176" s="65">
        <f>(2*D176+SUM(E177:E198))/2</f>
        <v>0</v>
      </c>
    </row>
    <row r="177" spans="1:6" s="7" customFormat="1" ht="15">
      <c r="A177" s="187"/>
      <c r="B177" s="269" t="s">
        <v>142</v>
      </c>
      <c r="C177" s="56" t="s">
        <v>143</v>
      </c>
      <c r="D177" s="82"/>
      <c r="E177" s="273">
        <f>MAX(D177:D180)</f>
        <v>0</v>
      </c>
      <c r="F177" s="262"/>
    </row>
    <row r="178" spans="1:6" s="7" customFormat="1" ht="15">
      <c r="A178" s="187"/>
      <c r="B178" s="270"/>
      <c r="C178" s="56" t="s">
        <v>225</v>
      </c>
      <c r="D178" s="82"/>
      <c r="E178" s="274"/>
      <c r="F178" s="243"/>
    </row>
    <row r="179" spans="1:6" s="7" customFormat="1" ht="25.5">
      <c r="A179" s="187"/>
      <c r="B179" s="270"/>
      <c r="C179" s="56" t="s">
        <v>232</v>
      </c>
      <c r="D179" s="82"/>
      <c r="E179" s="274"/>
      <c r="F179" s="243"/>
    </row>
    <row r="180" spans="1:6" s="7" customFormat="1" ht="15">
      <c r="A180" s="187"/>
      <c r="B180" s="270"/>
      <c r="C180" s="56" t="s">
        <v>187</v>
      </c>
      <c r="D180" s="82"/>
      <c r="E180" s="274"/>
      <c r="F180" s="243"/>
    </row>
    <row r="181" spans="1:6" s="10" customFormat="1" ht="15">
      <c r="A181" s="187"/>
      <c r="B181" s="61" t="s">
        <v>53</v>
      </c>
      <c r="C181" s="60" t="s">
        <v>20</v>
      </c>
      <c r="D181" s="82"/>
      <c r="E181" s="63">
        <f>D181</f>
        <v>0</v>
      </c>
      <c r="F181" s="243"/>
    </row>
    <row r="182" spans="1:6" s="10" customFormat="1" ht="25.5">
      <c r="A182" s="187"/>
      <c r="B182" s="213" t="s">
        <v>15</v>
      </c>
      <c r="C182" s="57" t="s">
        <v>154</v>
      </c>
      <c r="D182" s="82"/>
      <c r="E182" s="263">
        <f>MAX(D182:D184)</f>
        <v>0</v>
      </c>
      <c r="F182" s="243"/>
    </row>
    <row r="183" spans="1:6" s="10" customFormat="1" ht="25.5">
      <c r="A183" s="187"/>
      <c r="B183" s="213"/>
      <c r="C183" s="57" t="s">
        <v>36</v>
      </c>
      <c r="D183" s="82"/>
      <c r="E183" s="263"/>
      <c r="F183" s="243"/>
    </row>
    <row r="184" spans="1:6" s="10" customFormat="1" ht="25.5">
      <c r="A184" s="187"/>
      <c r="B184" s="214"/>
      <c r="C184" s="57" t="s">
        <v>155</v>
      </c>
      <c r="D184" s="82"/>
      <c r="E184" s="263"/>
      <c r="F184" s="243"/>
    </row>
    <row r="185" spans="1:6" s="7" customFormat="1" ht="25.5">
      <c r="A185" s="187"/>
      <c r="B185" s="193" t="s">
        <v>16</v>
      </c>
      <c r="C185" s="57" t="s">
        <v>146</v>
      </c>
      <c r="D185" s="54"/>
      <c r="E185" s="264">
        <f>MAX(D185:D192)</f>
        <v>0</v>
      </c>
      <c r="F185" s="243"/>
    </row>
    <row r="186" spans="1:6" s="7" customFormat="1" ht="25.5">
      <c r="A186" s="187"/>
      <c r="B186" s="194"/>
      <c r="C186" s="57" t="s">
        <v>147</v>
      </c>
      <c r="D186" s="54"/>
      <c r="E186" s="264"/>
      <c r="F186" s="243"/>
    </row>
    <row r="187" spans="1:6" s="7" customFormat="1" ht="25.5">
      <c r="A187" s="187"/>
      <c r="B187" s="194"/>
      <c r="C187" s="57" t="s">
        <v>148</v>
      </c>
      <c r="D187" s="54"/>
      <c r="E187" s="264"/>
      <c r="F187" s="243"/>
    </row>
    <row r="188" spans="1:6" s="7" customFormat="1" ht="25.5">
      <c r="A188" s="187"/>
      <c r="B188" s="194"/>
      <c r="C188" s="57" t="s">
        <v>149</v>
      </c>
      <c r="D188" s="54"/>
      <c r="E188" s="264"/>
      <c r="F188" s="243"/>
    </row>
    <row r="189" spans="1:6" s="7" customFormat="1" ht="25.5">
      <c r="A189" s="187"/>
      <c r="B189" s="194"/>
      <c r="C189" s="57" t="s">
        <v>150</v>
      </c>
      <c r="D189" s="58"/>
      <c r="E189" s="264"/>
      <c r="F189" s="243"/>
    </row>
    <row r="190" spans="1:6" s="7" customFormat="1" ht="25.5">
      <c r="A190" s="187"/>
      <c r="B190" s="194"/>
      <c r="C190" s="57" t="s">
        <v>151</v>
      </c>
      <c r="D190" s="58"/>
      <c r="E190" s="264"/>
      <c r="F190" s="243"/>
    </row>
    <row r="191" spans="1:6" s="7" customFormat="1" ht="25.5">
      <c r="A191" s="187"/>
      <c r="B191" s="194"/>
      <c r="C191" s="57" t="s">
        <v>152</v>
      </c>
      <c r="D191" s="58"/>
      <c r="E191" s="264"/>
      <c r="F191" s="243"/>
    </row>
    <row r="192" spans="1:6" s="7" customFormat="1" ht="25.5">
      <c r="A192" s="187"/>
      <c r="B192" s="194"/>
      <c r="C192" s="57" t="s">
        <v>153</v>
      </c>
      <c r="D192" s="58"/>
      <c r="E192" s="264"/>
      <c r="F192" s="243"/>
    </row>
    <row r="193" spans="1:6" s="7" customFormat="1" ht="39.75">
      <c r="A193" s="187"/>
      <c r="B193" s="193" t="s">
        <v>37</v>
      </c>
      <c r="C193" s="64" t="s">
        <v>446</v>
      </c>
      <c r="D193" s="82"/>
      <c r="E193" s="264">
        <f>MAX(D193:D198)</f>
        <v>0</v>
      </c>
      <c r="F193" s="243"/>
    </row>
    <row r="194" spans="1:6" s="7" customFormat="1" ht="39.75">
      <c r="A194" s="187"/>
      <c r="B194" s="194"/>
      <c r="C194" s="64" t="s">
        <v>447</v>
      </c>
      <c r="D194" s="82"/>
      <c r="E194" s="264"/>
      <c r="F194" s="243"/>
    </row>
    <row r="195" spans="1:6" s="7" customFormat="1" ht="39.75">
      <c r="A195" s="187"/>
      <c r="B195" s="194"/>
      <c r="C195" s="64" t="s">
        <v>448</v>
      </c>
      <c r="D195" s="82"/>
      <c r="E195" s="264"/>
      <c r="F195" s="243"/>
    </row>
    <row r="196" spans="1:6" s="7" customFormat="1" ht="39.75">
      <c r="A196" s="187"/>
      <c r="B196" s="194"/>
      <c r="C196" s="64" t="s">
        <v>449</v>
      </c>
      <c r="D196" s="82"/>
      <c r="E196" s="264"/>
      <c r="F196" s="243"/>
    </row>
    <row r="197" spans="1:6" s="7" customFormat="1" ht="39.75">
      <c r="A197" s="187"/>
      <c r="B197" s="194"/>
      <c r="C197" s="64" t="s">
        <v>450</v>
      </c>
      <c r="D197" s="82"/>
      <c r="E197" s="264"/>
      <c r="F197" s="243"/>
    </row>
    <row r="198" spans="1:6" s="7" customFormat="1" ht="39.75">
      <c r="A198" s="187"/>
      <c r="B198" s="195"/>
      <c r="C198" s="64" t="s">
        <v>448</v>
      </c>
      <c r="D198" s="82"/>
      <c r="E198" s="264"/>
      <c r="F198" s="244"/>
    </row>
    <row r="199" spans="1:6" s="12" customFormat="1" ht="15" collapsed="1">
      <c r="A199" s="204" t="s">
        <v>245</v>
      </c>
      <c r="B199" s="277" t="s">
        <v>234</v>
      </c>
      <c r="C199" s="278"/>
      <c r="D199" s="84"/>
      <c r="E199" s="23"/>
      <c r="F199" s="65">
        <f>(2*D199+SUM(E200:E216))/2</f>
        <v>0</v>
      </c>
    </row>
    <row r="200" spans="1:6" s="10" customFormat="1" ht="15">
      <c r="A200" s="205"/>
      <c r="B200" s="56" t="s">
        <v>12</v>
      </c>
      <c r="C200" s="56" t="s">
        <v>4</v>
      </c>
      <c r="D200" s="82"/>
      <c r="E200" s="74">
        <f>D200</f>
        <v>0</v>
      </c>
      <c r="F200" s="262"/>
    </row>
    <row r="201" spans="1:6" s="10" customFormat="1" ht="25.5">
      <c r="A201" s="205"/>
      <c r="B201" s="86" t="s">
        <v>142</v>
      </c>
      <c r="C201" s="56" t="s">
        <v>225</v>
      </c>
      <c r="D201" s="84"/>
      <c r="E201" s="76">
        <f>D201</f>
        <v>0</v>
      </c>
      <c r="F201" s="243"/>
    </row>
    <row r="202" spans="1:6" s="10" customFormat="1" ht="25.5">
      <c r="A202" s="205"/>
      <c r="B202" s="213" t="s">
        <v>15</v>
      </c>
      <c r="C202" s="57" t="s">
        <v>154</v>
      </c>
      <c r="D202" s="84"/>
      <c r="E202" s="263">
        <f>MAX(D202:D204)</f>
        <v>0</v>
      </c>
      <c r="F202" s="243"/>
    </row>
    <row r="203" spans="1:6" s="10" customFormat="1" ht="25.5">
      <c r="A203" s="205"/>
      <c r="B203" s="213"/>
      <c r="C203" s="57" t="s">
        <v>36</v>
      </c>
      <c r="D203" s="84"/>
      <c r="E203" s="263"/>
      <c r="F203" s="243"/>
    </row>
    <row r="204" spans="1:6" s="10" customFormat="1" ht="25.5">
      <c r="A204" s="205"/>
      <c r="B204" s="214"/>
      <c r="C204" s="57" t="s">
        <v>155</v>
      </c>
      <c r="D204" s="84"/>
      <c r="E204" s="263"/>
      <c r="F204" s="243"/>
    </row>
    <row r="205" spans="1:6" s="7" customFormat="1" ht="25.5">
      <c r="A205" s="205"/>
      <c r="B205" s="193" t="s">
        <v>16</v>
      </c>
      <c r="C205" s="57" t="s">
        <v>146</v>
      </c>
      <c r="D205" s="54"/>
      <c r="E205" s="264">
        <f>MAX(D205:D212)</f>
        <v>0</v>
      </c>
      <c r="F205" s="243"/>
    </row>
    <row r="206" spans="1:6" s="7" customFormat="1" ht="25.5">
      <c r="A206" s="205"/>
      <c r="B206" s="194"/>
      <c r="C206" s="57" t="s">
        <v>147</v>
      </c>
      <c r="D206" s="54"/>
      <c r="E206" s="264"/>
      <c r="F206" s="243"/>
    </row>
    <row r="207" spans="1:6" s="7" customFormat="1" ht="25.5">
      <c r="A207" s="205"/>
      <c r="B207" s="194"/>
      <c r="C207" s="57" t="s">
        <v>148</v>
      </c>
      <c r="D207" s="54"/>
      <c r="E207" s="264"/>
      <c r="F207" s="243"/>
    </row>
    <row r="208" spans="1:6" s="7" customFormat="1" ht="25.5">
      <c r="A208" s="205"/>
      <c r="B208" s="194"/>
      <c r="C208" s="57" t="s">
        <v>149</v>
      </c>
      <c r="D208" s="54"/>
      <c r="E208" s="264"/>
      <c r="F208" s="243"/>
    </row>
    <row r="209" spans="1:6" s="7" customFormat="1" ht="25.5">
      <c r="A209" s="205"/>
      <c r="B209" s="194"/>
      <c r="C209" s="57" t="s">
        <v>150</v>
      </c>
      <c r="D209" s="58"/>
      <c r="E209" s="264"/>
      <c r="F209" s="243"/>
    </row>
    <row r="210" spans="1:6" s="7" customFormat="1" ht="25.5">
      <c r="A210" s="205"/>
      <c r="B210" s="194"/>
      <c r="C210" s="57" t="s">
        <v>151</v>
      </c>
      <c r="D210" s="58"/>
      <c r="E210" s="264"/>
      <c r="F210" s="243"/>
    </row>
    <row r="211" spans="1:6" s="7" customFormat="1" ht="25.5">
      <c r="A211" s="205"/>
      <c r="B211" s="194"/>
      <c r="C211" s="57" t="s">
        <v>152</v>
      </c>
      <c r="D211" s="58"/>
      <c r="E211" s="264"/>
      <c r="F211" s="243"/>
    </row>
    <row r="212" spans="1:6" s="7" customFormat="1" ht="25.5">
      <c r="A212" s="205"/>
      <c r="B212" s="194"/>
      <c r="C212" s="57" t="s">
        <v>153</v>
      </c>
      <c r="D212" s="58"/>
      <c r="E212" s="264"/>
      <c r="F212" s="243"/>
    </row>
    <row r="213" spans="1:6" s="10" customFormat="1" ht="15">
      <c r="A213" s="205"/>
      <c r="B213" s="70" t="s">
        <v>53</v>
      </c>
      <c r="C213" s="57" t="s">
        <v>20</v>
      </c>
      <c r="D213" s="84"/>
      <c r="E213" s="63">
        <f>D213</f>
        <v>0</v>
      </c>
      <c r="F213" s="243"/>
    </row>
    <row r="214" spans="1:6" s="10" customFormat="1" ht="25.5">
      <c r="A214" s="205"/>
      <c r="B214" s="70" t="s">
        <v>17</v>
      </c>
      <c r="C214" s="70" t="s">
        <v>1</v>
      </c>
      <c r="D214" s="84"/>
      <c r="E214" s="63">
        <f>D214</f>
        <v>0</v>
      </c>
      <c r="F214" s="243"/>
    </row>
    <row r="215" spans="1:6" s="7" customFormat="1" ht="39.75">
      <c r="A215" s="205"/>
      <c r="B215" s="212" t="s">
        <v>37</v>
      </c>
      <c r="C215" s="71" t="s">
        <v>452</v>
      </c>
      <c r="D215" s="84"/>
      <c r="E215" s="263">
        <f>MAX(D215:D216)</f>
        <v>0</v>
      </c>
      <c r="F215" s="243"/>
    </row>
    <row r="216" spans="1:6" s="7" customFormat="1" ht="39.75">
      <c r="A216" s="205"/>
      <c r="B216" s="276"/>
      <c r="C216" s="71" t="s">
        <v>455</v>
      </c>
      <c r="D216" s="84"/>
      <c r="E216" s="265"/>
      <c r="F216" s="244"/>
    </row>
    <row r="217" spans="1:6" s="10" customFormat="1" ht="15" collapsed="1">
      <c r="A217" s="204" t="s">
        <v>246</v>
      </c>
      <c r="B217" s="277" t="s">
        <v>240</v>
      </c>
      <c r="C217" s="278"/>
      <c r="D217" s="82"/>
      <c r="E217" s="23"/>
      <c r="F217" s="65">
        <f>(2*D217+SUM(E218:E244))/2</f>
        <v>0</v>
      </c>
    </row>
    <row r="218" spans="1:6" s="7" customFormat="1" ht="15">
      <c r="A218" s="205"/>
      <c r="B218" s="269" t="s">
        <v>142</v>
      </c>
      <c r="C218" s="56" t="s">
        <v>143</v>
      </c>
      <c r="D218" s="82"/>
      <c r="E218" s="273">
        <f>MAX(D218:D221)</f>
        <v>0</v>
      </c>
      <c r="F218" s="262"/>
    </row>
    <row r="219" spans="1:6" s="7" customFormat="1" ht="15">
      <c r="A219" s="205"/>
      <c r="B219" s="270"/>
      <c r="C219" s="56" t="s">
        <v>225</v>
      </c>
      <c r="D219" s="82"/>
      <c r="E219" s="274"/>
      <c r="F219" s="243"/>
    </row>
    <row r="220" spans="1:6" s="7" customFormat="1" ht="25.5">
      <c r="A220" s="205"/>
      <c r="B220" s="270"/>
      <c r="C220" s="56" t="s">
        <v>232</v>
      </c>
      <c r="D220" s="82"/>
      <c r="E220" s="274"/>
      <c r="F220" s="243"/>
    </row>
    <row r="221" spans="1:6" s="7" customFormat="1" ht="15">
      <c r="A221" s="205"/>
      <c r="B221" s="270"/>
      <c r="C221" s="56" t="s">
        <v>187</v>
      </c>
      <c r="D221" s="82"/>
      <c r="E221" s="274"/>
      <c r="F221" s="243"/>
    </row>
    <row r="222" spans="1:6" s="10" customFormat="1" ht="15">
      <c r="A222" s="205"/>
      <c r="B222" s="61" t="s">
        <v>28</v>
      </c>
      <c r="C222" s="61" t="s">
        <v>60</v>
      </c>
      <c r="D222" s="82"/>
      <c r="E222" s="63">
        <f>D222</f>
        <v>0</v>
      </c>
      <c r="F222" s="243"/>
    </row>
    <row r="223" spans="1:6" s="10" customFormat="1" ht="15">
      <c r="A223" s="205"/>
      <c r="B223" s="61" t="s">
        <v>53</v>
      </c>
      <c r="C223" s="70" t="s">
        <v>19</v>
      </c>
      <c r="D223" s="82"/>
      <c r="E223" s="63">
        <f>D223</f>
        <v>0</v>
      </c>
      <c r="F223" s="243"/>
    </row>
    <row r="224" spans="1:6" s="10" customFormat="1" ht="25.5">
      <c r="A224" s="205"/>
      <c r="B224" s="213" t="s">
        <v>15</v>
      </c>
      <c r="C224" s="57" t="s">
        <v>154</v>
      </c>
      <c r="D224" s="82"/>
      <c r="E224" s="263">
        <f>MAX(D224:D226)</f>
        <v>0</v>
      </c>
      <c r="F224" s="243"/>
    </row>
    <row r="225" spans="1:6" s="10" customFormat="1" ht="25.5">
      <c r="A225" s="205"/>
      <c r="B225" s="213"/>
      <c r="C225" s="57" t="s">
        <v>36</v>
      </c>
      <c r="D225" s="82"/>
      <c r="E225" s="263"/>
      <c r="F225" s="243"/>
    </row>
    <row r="226" spans="1:6" s="10" customFormat="1" ht="25.5">
      <c r="A226" s="205"/>
      <c r="B226" s="214"/>
      <c r="C226" s="57" t="s">
        <v>155</v>
      </c>
      <c r="D226" s="82"/>
      <c r="E226" s="263"/>
      <c r="F226" s="243"/>
    </row>
    <row r="227" spans="1:6" s="7" customFormat="1" ht="25.5">
      <c r="A227" s="205"/>
      <c r="B227" s="193" t="s">
        <v>16</v>
      </c>
      <c r="C227" s="57" t="s">
        <v>146</v>
      </c>
      <c r="D227" s="54"/>
      <c r="E227" s="264">
        <f>MAX(D227:D234)</f>
        <v>0</v>
      </c>
      <c r="F227" s="243"/>
    </row>
    <row r="228" spans="1:6" s="7" customFormat="1" ht="25.5">
      <c r="A228" s="205"/>
      <c r="B228" s="194"/>
      <c r="C228" s="57" t="s">
        <v>147</v>
      </c>
      <c r="D228" s="54"/>
      <c r="E228" s="264"/>
      <c r="F228" s="243"/>
    </row>
    <row r="229" spans="1:6" s="7" customFormat="1" ht="25.5">
      <c r="A229" s="205"/>
      <c r="B229" s="194"/>
      <c r="C229" s="57" t="s">
        <v>148</v>
      </c>
      <c r="D229" s="54"/>
      <c r="E229" s="264"/>
      <c r="F229" s="243"/>
    </row>
    <row r="230" spans="1:6" s="7" customFormat="1" ht="25.5">
      <c r="A230" s="205"/>
      <c r="B230" s="194"/>
      <c r="C230" s="57" t="s">
        <v>149</v>
      </c>
      <c r="D230" s="54"/>
      <c r="E230" s="264"/>
      <c r="F230" s="243"/>
    </row>
    <row r="231" spans="1:6" s="7" customFormat="1" ht="25.5">
      <c r="A231" s="205"/>
      <c r="B231" s="194"/>
      <c r="C231" s="57" t="s">
        <v>150</v>
      </c>
      <c r="D231" s="58"/>
      <c r="E231" s="264"/>
      <c r="F231" s="243"/>
    </row>
    <row r="232" spans="1:6" s="7" customFormat="1" ht="25.5">
      <c r="A232" s="205"/>
      <c r="B232" s="194"/>
      <c r="C232" s="57" t="s">
        <v>151</v>
      </c>
      <c r="D232" s="58"/>
      <c r="E232" s="264"/>
      <c r="F232" s="243"/>
    </row>
    <row r="233" spans="1:6" s="7" customFormat="1" ht="25.5">
      <c r="A233" s="205"/>
      <c r="B233" s="194"/>
      <c r="C233" s="57" t="s">
        <v>152</v>
      </c>
      <c r="D233" s="58"/>
      <c r="E233" s="264"/>
      <c r="F233" s="243"/>
    </row>
    <row r="234" spans="1:6" s="7" customFormat="1" ht="25.5">
      <c r="A234" s="205"/>
      <c r="B234" s="194"/>
      <c r="C234" s="57" t="s">
        <v>153</v>
      </c>
      <c r="D234" s="58"/>
      <c r="E234" s="264"/>
      <c r="F234" s="243"/>
    </row>
    <row r="235" spans="1:6" s="10" customFormat="1" ht="25.5">
      <c r="A235" s="205"/>
      <c r="B235" s="61" t="s">
        <v>17</v>
      </c>
      <c r="C235" s="61" t="s">
        <v>1</v>
      </c>
      <c r="D235" s="82"/>
      <c r="E235" s="63">
        <f>D235</f>
        <v>0</v>
      </c>
      <c r="F235" s="243"/>
    </row>
    <row r="236" spans="1:6" s="7" customFormat="1" ht="39.75">
      <c r="A236" s="205"/>
      <c r="B236" s="196" t="s">
        <v>37</v>
      </c>
      <c r="C236" s="64" t="s">
        <v>446</v>
      </c>
      <c r="D236" s="82"/>
      <c r="E236" s="174">
        <f>MAX(D236:D244)</f>
        <v>0</v>
      </c>
      <c r="F236" s="243"/>
    </row>
    <row r="237" spans="1:6" s="7" customFormat="1" ht="52.5">
      <c r="A237" s="205"/>
      <c r="B237" s="197"/>
      <c r="C237" s="64" t="s">
        <v>458</v>
      </c>
      <c r="D237" s="82"/>
      <c r="E237" s="175"/>
      <c r="F237" s="243"/>
    </row>
    <row r="238" spans="1:6" s="7" customFormat="1" ht="39.75">
      <c r="A238" s="205"/>
      <c r="B238" s="197"/>
      <c r="C238" s="64" t="s">
        <v>447</v>
      </c>
      <c r="D238" s="82"/>
      <c r="E238" s="175"/>
      <c r="F238" s="243"/>
    </row>
    <row r="239" spans="1:6" s="7" customFormat="1" ht="52.5">
      <c r="A239" s="205"/>
      <c r="B239" s="197"/>
      <c r="C239" s="64" t="s">
        <v>459</v>
      </c>
      <c r="D239" s="82"/>
      <c r="E239" s="175"/>
      <c r="F239" s="243"/>
    </row>
    <row r="240" spans="1:6" s="7" customFormat="1" ht="39.75">
      <c r="A240" s="205"/>
      <c r="B240" s="197"/>
      <c r="C240" s="64" t="s">
        <v>448</v>
      </c>
      <c r="D240" s="82"/>
      <c r="E240" s="175"/>
      <c r="F240" s="243"/>
    </row>
    <row r="241" spans="1:6" s="7" customFormat="1" ht="52.5">
      <c r="A241" s="205"/>
      <c r="B241" s="197"/>
      <c r="C241" s="64" t="s">
        <v>460</v>
      </c>
      <c r="D241" s="82"/>
      <c r="E241" s="175"/>
      <c r="F241" s="243"/>
    </row>
    <row r="242" spans="1:6" s="7" customFormat="1" ht="39.75">
      <c r="A242" s="205"/>
      <c r="B242" s="197"/>
      <c r="C242" s="64" t="s">
        <v>449</v>
      </c>
      <c r="D242" s="82"/>
      <c r="E242" s="175"/>
      <c r="F242" s="243"/>
    </row>
    <row r="243" spans="1:6" s="7" customFormat="1" ht="39.75">
      <c r="A243" s="205"/>
      <c r="B243" s="197"/>
      <c r="C243" s="64" t="s">
        <v>450</v>
      </c>
      <c r="D243" s="82"/>
      <c r="E243" s="175"/>
      <c r="F243" s="243"/>
    </row>
    <row r="244" spans="1:6" s="7" customFormat="1" ht="39.75">
      <c r="A244" s="206"/>
      <c r="B244" s="198"/>
      <c r="C244" s="64" t="s">
        <v>451</v>
      </c>
      <c r="D244" s="82"/>
      <c r="E244" s="176"/>
      <c r="F244" s="244"/>
    </row>
    <row r="245" spans="1:6" s="10" customFormat="1" ht="15" collapsed="1">
      <c r="A245" s="186" t="s">
        <v>247</v>
      </c>
      <c r="B245" s="280" t="s">
        <v>242</v>
      </c>
      <c r="C245" s="281"/>
      <c r="D245" s="82"/>
      <c r="E245" s="18"/>
      <c r="F245" s="65">
        <f>(2*D245+SUM(E246:E270))/2</f>
        <v>0</v>
      </c>
    </row>
    <row r="246" spans="1:6" s="10" customFormat="1" ht="140.25">
      <c r="A246" s="187"/>
      <c r="B246" s="61" t="s">
        <v>51</v>
      </c>
      <c r="C246" s="61" t="s">
        <v>52</v>
      </c>
      <c r="D246" s="82"/>
      <c r="E246" s="63">
        <f>D246</f>
        <v>0</v>
      </c>
      <c r="F246" s="262"/>
    </row>
    <row r="247" spans="1:6" s="10" customFormat="1" ht="15">
      <c r="A247" s="187"/>
      <c r="B247" s="56" t="s">
        <v>12</v>
      </c>
      <c r="C247" s="56" t="s">
        <v>4</v>
      </c>
      <c r="D247" s="82"/>
      <c r="E247" s="74">
        <f>D247</f>
        <v>0</v>
      </c>
      <c r="F247" s="243"/>
    </row>
    <row r="248" spans="1:6" s="7" customFormat="1" ht="15">
      <c r="A248" s="187"/>
      <c r="B248" s="269" t="s">
        <v>142</v>
      </c>
      <c r="C248" s="56" t="s">
        <v>143</v>
      </c>
      <c r="D248" s="82"/>
      <c r="E248" s="273">
        <f>MAX(D248:D251)</f>
        <v>0</v>
      </c>
      <c r="F248" s="243"/>
    </row>
    <row r="249" spans="1:6" s="7" customFormat="1" ht="15">
      <c r="A249" s="187"/>
      <c r="B249" s="270"/>
      <c r="C249" s="56" t="s">
        <v>225</v>
      </c>
      <c r="D249" s="82"/>
      <c r="E249" s="274"/>
      <c r="F249" s="243"/>
    </row>
    <row r="250" spans="1:6" s="7" customFormat="1" ht="25.5">
      <c r="A250" s="187"/>
      <c r="B250" s="270"/>
      <c r="C250" s="56" t="s">
        <v>232</v>
      </c>
      <c r="D250" s="82"/>
      <c r="E250" s="274"/>
      <c r="F250" s="243"/>
    </row>
    <row r="251" spans="1:6" s="7" customFormat="1" ht="15">
      <c r="A251" s="187"/>
      <c r="B251" s="270"/>
      <c r="C251" s="56" t="s">
        <v>187</v>
      </c>
      <c r="D251" s="82"/>
      <c r="E251" s="274"/>
      <c r="F251" s="243"/>
    </row>
    <row r="252" spans="1:6" s="10" customFormat="1" ht="15">
      <c r="A252" s="187"/>
      <c r="B252" s="61" t="s">
        <v>53</v>
      </c>
      <c r="C252" s="60" t="s">
        <v>20</v>
      </c>
      <c r="D252" s="82"/>
      <c r="E252" s="63">
        <f>D252</f>
        <v>0</v>
      </c>
      <c r="F252" s="243"/>
    </row>
    <row r="253" spans="1:6" s="10" customFormat="1" ht="25.5">
      <c r="A253" s="187"/>
      <c r="B253" s="213" t="s">
        <v>15</v>
      </c>
      <c r="C253" s="57" t="s">
        <v>154</v>
      </c>
      <c r="D253" s="82"/>
      <c r="E253" s="263">
        <f>MAX(D253:D255)</f>
        <v>0</v>
      </c>
      <c r="F253" s="243"/>
    </row>
    <row r="254" spans="1:6" s="10" customFormat="1" ht="25.5">
      <c r="A254" s="187"/>
      <c r="B254" s="213"/>
      <c r="C254" s="57" t="s">
        <v>36</v>
      </c>
      <c r="D254" s="82"/>
      <c r="E254" s="263"/>
      <c r="F254" s="243"/>
    </row>
    <row r="255" spans="1:6" s="10" customFormat="1" ht="25.5">
      <c r="A255" s="187"/>
      <c r="B255" s="214"/>
      <c r="C255" s="57" t="s">
        <v>155</v>
      </c>
      <c r="D255" s="82"/>
      <c r="E255" s="263"/>
      <c r="F255" s="243"/>
    </row>
    <row r="256" spans="1:6" s="7" customFormat="1" ht="25.5">
      <c r="A256" s="187"/>
      <c r="B256" s="193" t="s">
        <v>16</v>
      </c>
      <c r="C256" s="57" t="s">
        <v>146</v>
      </c>
      <c r="D256" s="54"/>
      <c r="E256" s="264">
        <f>MAX(D256:D263)</f>
        <v>0</v>
      </c>
      <c r="F256" s="243"/>
    </row>
    <row r="257" spans="1:6" s="7" customFormat="1" ht="25.5">
      <c r="A257" s="187"/>
      <c r="B257" s="194"/>
      <c r="C257" s="57" t="s">
        <v>147</v>
      </c>
      <c r="D257" s="54"/>
      <c r="E257" s="264"/>
      <c r="F257" s="243"/>
    </row>
    <row r="258" spans="1:6" s="7" customFormat="1" ht="25.5">
      <c r="A258" s="187"/>
      <c r="B258" s="194"/>
      <c r="C258" s="57" t="s">
        <v>148</v>
      </c>
      <c r="D258" s="54"/>
      <c r="E258" s="264"/>
      <c r="F258" s="243"/>
    </row>
    <row r="259" spans="1:6" s="7" customFormat="1" ht="25.5">
      <c r="A259" s="187"/>
      <c r="B259" s="194"/>
      <c r="C259" s="57" t="s">
        <v>149</v>
      </c>
      <c r="D259" s="54"/>
      <c r="E259" s="264"/>
      <c r="F259" s="243"/>
    </row>
    <row r="260" spans="1:6" s="7" customFormat="1" ht="25.5">
      <c r="A260" s="187"/>
      <c r="B260" s="194"/>
      <c r="C260" s="57" t="s">
        <v>150</v>
      </c>
      <c r="D260" s="58"/>
      <c r="E260" s="264"/>
      <c r="F260" s="243"/>
    </row>
    <row r="261" spans="1:6" s="7" customFormat="1" ht="25.5">
      <c r="A261" s="187"/>
      <c r="B261" s="194"/>
      <c r="C261" s="57" t="s">
        <v>151</v>
      </c>
      <c r="D261" s="58"/>
      <c r="E261" s="264"/>
      <c r="F261" s="243"/>
    </row>
    <row r="262" spans="1:6" s="7" customFormat="1" ht="25.5">
      <c r="A262" s="187"/>
      <c r="B262" s="194"/>
      <c r="C262" s="57" t="s">
        <v>152</v>
      </c>
      <c r="D262" s="58"/>
      <c r="E262" s="264"/>
      <c r="F262" s="243"/>
    </row>
    <row r="263" spans="1:6" s="7" customFormat="1" ht="25.5">
      <c r="A263" s="187"/>
      <c r="B263" s="194"/>
      <c r="C263" s="57" t="s">
        <v>153</v>
      </c>
      <c r="D263" s="58"/>
      <c r="E263" s="264"/>
      <c r="F263" s="243"/>
    </row>
    <row r="264" spans="1:6" s="10" customFormat="1" ht="25.5">
      <c r="A264" s="187"/>
      <c r="B264" s="61" t="s">
        <v>17</v>
      </c>
      <c r="C264" s="61" t="s">
        <v>1</v>
      </c>
      <c r="D264" s="82"/>
      <c r="E264" s="63">
        <f>D264</f>
        <v>0</v>
      </c>
      <c r="F264" s="243"/>
    </row>
    <row r="265" spans="1:6" s="7" customFormat="1" ht="39.75">
      <c r="A265" s="187"/>
      <c r="B265" s="196" t="s">
        <v>37</v>
      </c>
      <c r="C265" s="64" t="s">
        <v>446</v>
      </c>
      <c r="D265" s="82"/>
      <c r="E265" s="272">
        <f>MAX(D265:D270)</f>
        <v>0</v>
      </c>
      <c r="F265" s="243"/>
    </row>
    <row r="266" spans="1:6" s="7" customFormat="1" ht="39.75">
      <c r="A266" s="187"/>
      <c r="B266" s="197"/>
      <c r="C266" s="64" t="s">
        <v>447</v>
      </c>
      <c r="D266" s="82"/>
      <c r="E266" s="272"/>
      <c r="F266" s="243"/>
    </row>
    <row r="267" spans="1:6" s="7" customFormat="1" ht="39.75">
      <c r="A267" s="187"/>
      <c r="B267" s="197"/>
      <c r="C267" s="64" t="s">
        <v>448</v>
      </c>
      <c r="D267" s="82"/>
      <c r="E267" s="272"/>
      <c r="F267" s="243"/>
    </row>
    <row r="268" spans="1:6" s="7" customFormat="1" ht="39.75">
      <c r="A268" s="187"/>
      <c r="B268" s="197"/>
      <c r="C268" s="64" t="s">
        <v>449</v>
      </c>
      <c r="D268" s="82"/>
      <c r="E268" s="272"/>
      <c r="F268" s="243"/>
    </row>
    <row r="269" spans="1:6" s="7" customFormat="1" ht="39.75">
      <c r="A269" s="187"/>
      <c r="B269" s="197"/>
      <c r="C269" s="64" t="s">
        <v>450</v>
      </c>
      <c r="D269" s="82"/>
      <c r="E269" s="272"/>
      <c r="F269" s="243"/>
    </row>
    <row r="270" spans="1:6" s="7" customFormat="1" ht="39.75">
      <c r="A270" s="188"/>
      <c r="B270" s="198"/>
      <c r="C270" s="64" t="s">
        <v>451</v>
      </c>
      <c r="D270" s="82"/>
      <c r="E270" s="272"/>
      <c r="F270" s="244"/>
    </row>
    <row r="271" spans="1:6" s="10" customFormat="1" ht="15" collapsed="1">
      <c r="A271" s="204" t="s">
        <v>248</v>
      </c>
      <c r="B271" s="277" t="s">
        <v>249</v>
      </c>
      <c r="C271" s="278"/>
      <c r="D271" s="82"/>
      <c r="E271" s="23"/>
      <c r="F271" s="65">
        <f>(2*D271+SUM(E272:E298))/2</f>
        <v>0</v>
      </c>
    </row>
    <row r="272" spans="1:6" s="10" customFormat="1" ht="140.25">
      <c r="A272" s="205"/>
      <c r="B272" s="70" t="s">
        <v>51</v>
      </c>
      <c r="C272" s="70" t="s">
        <v>52</v>
      </c>
      <c r="D272" s="82"/>
      <c r="E272" s="76">
        <f>D272</f>
        <v>0</v>
      </c>
      <c r="F272" s="262"/>
    </row>
    <row r="273" spans="1:6" s="10" customFormat="1" ht="15">
      <c r="A273" s="205"/>
      <c r="B273" s="56" t="s">
        <v>12</v>
      </c>
      <c r="C273" s="56" t="s">
        <v>4</v>
      </c>
      <c r="D273" s="82"/>
      <c r="E273" s="74">
        <f>D273</f>
        <v>0</v>
      </c>
      <c r="F273" s="243"/>
    </row>
    <row r="274" spans="1:6" s="7" customFormat="1" ht="15">
      <c r="A274" s="205"/>
      <c r="B274" s="269" t="s">
        <v>142</v>
      </c>
      <c r="C274" s="56" t="s">
        <v>225</v>
      </c>
      <c r="D274" s="82"/>
      <c r="E274" s="273">
        <f>MAX(D274:D276)</f>
        <v>0</v>
      </c>
      <c r="F274" s="243"/>
    </row>
    <row r="275" spans="1:6" s="7" customFormat="1" ht="25.5">
      <c r="A275" s="205"/>
      <c r="B275" s="269"/>
      <c r="C275" s="56" t="s">
        <v>250</v>
      </c>
      <c r="D275" s="82"/>
      <c r="E275" s="273"/>
      <c r="F275" s="243"/>
    </row>
    <row r="276" spans="1:6" s="7" customFormat="1" ht="15">
      <c r="A276" s="205"/>
      <c r="B276" s="269"/>
      <c r="C276" s="56" t="s">
        <v>187</v>
      </c>
      <c r="D276" s="82"/>
      <c r="E276" s="273"/>
      <c r="F276" s="243"/>
    </row>
    <row r="277" spans="1:6" s="10" customFormat="1" ht="15">
      <c r="A277" s="205"/>
      <c r="B277" s="70" t="s">
        <v>61</v>
      </c>
      <c r="C277" s="70" t="s">
        <v>60</v>
      </c>
      <c r="D277" s="82"/>
      <c r="E277" s="63">
        <f>D277</f>
        <v>0</v>
      </c>
      <c r="F277" s="243"/>
    </row>
    <row r="278" spans="1:6" s="10" customFormat="1" ht="15">
      <c r="A278" s="205"/>
      <c r="B278" s="70" t="s">
        <v>0</v>
      </c>
      <c r="C278" s="70" t="s">
        <v>60</v>
      </c>
      <c r="D278" s="82"/>
      <c r="E278" s="74">
        <f>D278</f>
        <v>0</v>
      </c>
      <c r="F278" s="243"/>
    </row>
    <row r="279" spans="1:6" s="10" customFormat="1" ht="15">
      <c r="A279" s="205"/>
      <c r="B279" s="70" t="s">
        <v>28</v>
      </c>
      <c r="C279" s="70" t="s">
        <v>60</v>
      </c>
      <c r="D279" s="82"/>
      <c r="E279" s="76">
        <f>D279</f>
        <v>0</v>
      </c>
      <c r="F279" s="243"/>
    </row>
    <row r="280" spans="1:6" s="10" customFormat="1" ht="15">
      <c r="A280" s="205"/>
      <c r="B280" s="70" t="s">
        <v>53</v>
      </c>
      <c r="C280" s="70" t="s">
        <v>251</v>
      </c>
      <c r="D280" s="82"/>
      <c r="E280" s="63">
        <f>D280</f>
        <v>0</v>
      </c>
      <c r="F280" s="243"/>
    </row>
    <row r="281" spans="1:6" s="10" customFormat="1" ht="25.5">
      <c r="A281" s="205"/>
      <c r="B281" s="213" t="s">
        <v>15</v>
      </c>
      <c r="C281" s="57" t="s">
        <v>154</v>
      </c>
      <c r="D281" s="82"/>
      <c r="E281" s="263">
        <f>MAX(D281:D283)</f>
        <v>0</v>
      </c>
      <c r="F281" s="243"/>
    </row>
    <row r="282" spans="1:6" s="10" customFormat="1" ht="25.5">
      <c r="A282" s="205"/>
      <c r="B282" s="213"/>
      <c r="C282" s="57" t="s">
        <v>36</v>
      </c>
      <c r="D282" s="82"/>
      <c r="E282" s="263"/>
      <c r="F282" s="243"/>
    </row>
    <row r="283" spans="1:6" s="10" customFormat="1" ht="25.5">
      <c r="A283" s="205"/>
      <c r="B283" s="214"/>
      <c r="C283" s="57" t="s">
        <v>155</v>
      </c>
      <c r="D283" s="82"/>
      <c r="E283" s="263"/>
      <c r="F283" s="243"/>
    </row>
    <row r="284" spans="1:6" s="7" customFormat="1" ht="25.5">
      <c r="A284" s="205"/>
      <c r="B284" s="209" t="s">
        <v>16</v>
      </c>
      <c r="C284" s="57" t="s">
        <v>146</v>
      </c>
      <c r="D284" s="54"/>
      <c r="E284" s="264">
        <f>MAX(D284:D291)</f>
        <v>0</v>
      </c>
      <c r="F284" s="243"/>
    </row>
    <row r="285" spans="1:6" s="7" customFormat="1" ht="25.5">
      <c r="A285" s="205"/>
      <c r="B285" s="210"/>
      <c r="C285" s="57" t="s">
        <v>147</v>
      </c>
      <c r="D285" s="54"/>
      <c r="E285" s="264"/>
      <c r="F285" s="243"/>
    </row>
    <row r="286" spans="1:6" s="7" customFormat="1" ht="25.5">
      <c r="A286" s="205"/>
      <c r="B286" s="210"/>
      <c r="C286" s="57" t="s">
        <v>148</v>
      </c>
      <c r="D286" s="54"/>
      <c r="E286" s="264"/>
      <c r="F286" s="243"/>
    </row>
    <row r="287" spans="1:6" s="7" customFormat="1" ht="25.5">
      <c r="A287" s="205"/>
      <c r="B287" s="210"/>
      <c r="C287" s="57" t="s">
        <v>149</v>
      </c>
      <c r="D287" s="54"/>
      <c r="E287" s="264"/>
      <c r="F287" s="243"/>
    </row>
    <row r="288" spans="1:6" s="7" customFormat="1" ht="25.5">
      <c r="A288" s="205"/>
      <c r="B288" s="210"/>
      <c r="C288" s="57" t="s">
        <v>150</v>
      </c>
      <c r="D288" s="58"/>
      <c r="E288" s="264"/>
      <c r="F288" s="243"/>
    </row>
    <row r="289" spans="1:6" s="7" customFormat="1" ht="25.5">
      <c r="A289" s="205"/>
      <c r="B289" s="210"/>
      <c r="C289" s="57" t="s">
        <v>151</v>
      </c>
      <c r="D289" s="58"/>
      <c r="E289" s="264"/>
      <c r="F289" s="243"/>
    </row>
    <row r="290" spans="1:6" s="7" customFormat="1" ht="25.5">
      <c r="A290" s="205"/>
      <c r="B290" s="210"/>
      <c r="C290" s="57" t="s">
        <v>152</v>
      </c>
      <c r="D290" s="58"/>
      <c r="E290" s="264"/>
      <c r="F290" s="243"/>
    </row>
    <row r="291" spans="1:6" s="7" customFormat="1" ht="25.5">
      <c r="A291" s="205"/>
      <c r="B291" s="210"/>
      <c r="C291" s="57" t="s">
        <v>153</v>
      </c>
      <c r="D291" s="58"/>
      <c r="E291" s="264"/>
      <c r="F291" s="243"/>
    </row>
    <row r="292" spans="1:6" s="10" customFormat="1" ht="25.5">
      <c r="A292" s="205"/>
      <c r="B292" s="70" t="s">
        <v>17</v>
      </c>
      <c r="C292" s="70" t="s">
        <v>1</v>
      </c>
      <c r="D292" s="82"/>
      <c r="E292" s="63">
        <f>D292</f>
        <v>0</v>
      </c>
      <c r="F292" s="243"/>
    </row>
    <row r="293" spans="1:6" s="7" customFormat="1" ht="39.75">
      <c r="A293" s="205"/>
      <c r="B293" s="212" t="s">
        <v>37</v>
      </c>
      <c r="C293" s="71" t="s">
        <v>452</v>
      </c>
      <c r="D293" s="82"/>
      <c r="E293" s="263">
        <f>MAX(D293:D298)</f>
        <v>0</v>
      </c>
      <c r="F293" s="243"/>
    </row>
    <row r="294" spans="1:6" s="7" customFormat="1" ht="39.75">
      <c r="A294" s="205"/>
      <c r="B294" s="213"/>
      <c r="C294" s="71" t="s">
        <v>453</v>
      </c>
      <c r="D294" s="82"/>
      <c r="E294" s="263"/>
      <c r="F294" s="243"/>
    </row>
    <row r="295" spans="1:6" s="7" customFormat="1" ht="39.75">
      <c r="A295" s="205"/>
      <c r="B295" s="213"/>
      <c r="C295" s="71" t="s">
        <v>454</v>
      </c>
      <c r="D295" s="82"/>
      <c r="E295" s="263"/>
      <c r="F295" s="243"/>
    </row>
    <row r="296" spans="1:6" s="7" customFormat="1" ht="39.75">
      <c r="A296" s="205"/>
      <c r="B296" s="213"/>
      <c r="C296" s="71" t="s">
        <v>455</v>
      </c>
      <c r="D296" s="82"/>
      <c r="E296" s="263"/>
      <c r="F296" s="243"/>
    </row>
    <row r="297" spans="1:6" s="7" customFormat="1" ht="39.75">
      <c r="A297" s="205"/>
      <c r="B297" s="213"/>
      <c r="C297" s="71" t="s">
        <v>456</v>
      </c>
      <c r="D297" s="82"/>
      <c r="E297" s="263"/>
      <c r="F297" s="243"/>
    </row>
    <row r="298" spans="1:6" s="7" customFormat="1" ht="39.75">
      <c r="A298" s="206"/>
      <c r="B298" s="214"/>
      <c r="C298" s="71" t="s">
        <v>457</v>
      </c>
      <c r="D298" s="82"/>
      <c r="E298" s="263"/>
      <c r="F298" s="244"/>
    </row>
    <row r="299" spans="1:6" s="10" customFormat="1" ht="15" collapsed="1">
      <c r="A299" s="204" t="s">
        <v>252</v>
      </c>
      <c r="B299" s="277" t="s">
        <v>253</v>
      </c>
      <c r="C299" s="278"/>
      <c r="D299" s="82"/>
      <c r="E299" s="23"/>
      <c r="F299" s="65">
        <f>(2*D299+SUM(E300:E326))/2</f>
        <v>0</v>
      </c>
    </row>
    <row r="300" spans="1:6" s="10" customFormat="1" ht="140.25">
      <c r="A300" s="205"/>
      <c r="B300" s="70" t="s">
        <v>51</v>
      </c>
      <c r="C300" s="70" t="s">
        <v>52</v>
      </c>
      <c r="D300" s="82"/>
      <c r="E300" s="76">
        <f>D300</f>
        <v>0</v>
      </c>
      <c r="F300" s="262"/>
    </row>
    <row r="301" spans="1:6" s="10" customFormat="1" ht="15">
      <c r="A301" s="205"/>
      <c r="B301" s="56" t="s">
        <v>12</v>
      </c>
      <c r="C301" s="56" t="s">
        <v>4</v>
      </c>
      <c r="D301" s="82"/>
      <c r="E301" s="74">
        <f>D301</f>
        <v>0</v>
      </c>
      <c r="F301" s="243"/>
    </row>
    <row r="302" spans="1:6" s="7" customFormat="1" ht="15">
      <c r="A302" s="205"/>
      <c r="B302" s="269" t="s">
        <v>142</v>
      </c>
      <c r="C302" s="56" t="s">
        <v>225</v>
      </c>
      <c r="D302" s="82"/>
      <c r="E302" s="273">
        <f>MAX(D302:D304)</f>
        <v>0</v>
      </c>
      <c r="F302" s="243"/>
    </row>
    <row r="303" spans="1:6" s="7" customFormat="1" ht="25.5">
      <c r="A303" s="205"/>
      <c r="B303" s="269"/>
      <c r="C303" s="56" t="s">
        <v>250</v>
      </c>
      <c r="D303" s="82"/>
      <c r="E303" s="273"/>
      <c r="F303" s="243"/>
    </row>
    <row r="304" spans="1:6" s="7" customFormat="1" ht="15">
      <c r="A304" s="205"/>
      <c r="B304" s="269"/>
      <c r="C304" s="56" t="s">
        <v>187</v>
      </c>
      <c r="D304" s="82"/>
      <c r="E304" s="273"/>
      <c r="F304" s="243"/>
    </row>
    <row r="305" spans="1:6" s="10" customFormat="1" ht="15">
      <c r="A305" s="205"/>
      <c r="B305" s="70" t="s">
        <v>61</v>
      </c>
      <c r="C305" s="70" t="s">
        <v>60</v>
      </c>
      <c r="D305" s="82"/>
      <c r="E305" s="63">
        <f>D305</f>
        <v>0</v>
      </c>
      <c r="F305" s="243"/>
    </row>
    <row r="306" spans="1:6" s="10" customFormat="1" ht="15">
      <c r="A306" s="205"/>
      <c r="B306" s="70" t="s">
        <v>0</v>
      </c>
      <c r="C306" s="70" t="s">
        <v>60</v>
      </c>
      <c r="D306" s="82"/>
      <c r="E306" s="74">
        <f>D306</f>
        <v>0</v>
      </c>
      <c r="F306" s="243"/>
    </row>
    <row r="307" spans="1:6" s="10" customFormat="1" ht="15">
      <c r="A307" s="205"/>
      <c r="B307" s="61" t="s">
        <v>28</v>
      </c>
      <c r="C307" s="70" t="s">
        <v>60</v>
      </c>
      <c r="D307" s="82"/>
      <c r="E307" s="63">
        <f>D307</f>
        <v>0</v>
      </c>
      <c r="F307" s="243"/>
    </row>
    <row r="308" spans="1:6" s="10" customFormat="1" ht="15">
      <c r="A308" s="205"/>
      <c r="B308" s="70" t="s">
        <v>53</v>
      </c>
      <c r="C308" s="70" t="s">
        <v>251</v>
      </c>
      <c r="D308" s="82"/>
      <c r="E308" s="63">
        <f>D308</f>
        <v>0</v>
      </c>
      <c r="F308" s="243"/>
    </row>
    <row r="309" spans="1:6" s="10" customFormat="1" ht="25.5">
      <c r="A309" s="205"/>
      <c r="B309" s="213" t="s">
        <v>15</v>
      </c>
      <c r="C309" s="57" t="s">
        <v>154</v>
      </c>
      <c r="D309" s="82"/>
      <c r="E309" s="263">
        <f>MAX(D309:D311)</f>
        <v>0</v>
      </c>
      <c r="F309" s="243"/>
    </row>
    <row r="310" spans="1:6" s="10" customFormat="1" ht="25.5">
      <c r="A310" s="205"/>
      <c r="B310" s="213"/>
      <c r="C310" s="57" t="s">
        <v>36</v>
      </c>
      <c r="D310" s="82"/>
      <c r="E310" s="263"/>
      <c r="F310" s="243"/>
    </row>
    <row r="311" spans="1:6" s="10" customFormat="1" ht="25.5">
      <c r="A311" s="205"/>
      <c r="B311" s="214"/>
      <c r="C311" s="57" t="s">
        <v>155</v>
      </c>
      <c r="D311" s="82"/>
      <c r="E311" s="263"/>
      <c r="F311" s="243"/>
    </row>
    <row r="312" spans="1:6" s="7" customFormat="1" ht="25.5">
      <c r="A312" s="205"/>
      <c r="B312" s="209" t="s">
        <v>16</v>
      </c>
      <c r="C312" s="57" t="s">
        <v>146</v>
      </c>
      <c r="D312" s="54"/>
      <c r="E312" s="264">
        <f>MAX(D312:D319)</f>
        <v>0</v>
      </c>
      <c r="F312" s="243"/>
    </row>
    <row r="313" spans="1:6" s="7" customFormat="1" ht="25.5">
      <c r="A313" s="205"/>
      <c r="B313" s="210"/>
      <c r="C313" s="57" t="s">
        <v>147</v>
      </c>
      <c r="D313" s="54"/>
      <c r="E313" s="264"/>
      <c r="F313" s="243"/>
    </row>
    <row r="314" spans="1:6" s="7" customFormat="1" ht="25.5">
      <c r="A314" s="205"/>
      <c r="B314" s="210"/>
      <c r="C314" s="57" t="s">
        <v>148</v>
      </c>
      <c r="D314" s="54"/>
      <c r="E314" s="264"/>
      <c r="F314" s="243"/>
    </row>
    <row r="315" spans="1:6" s="7" customFormat="1" ht="25.5">
      <c r="A315" s="205"/>
      <c r="B315" s="210"/>
      <c r="C315" s="57" t="s">
        <v>149</v>
      </c>
      <c r="D315" s="54"/>
      <c r="E315" s="264"/>
      <c r="F315" s="243"/>
    </row>
    <row r="316" spans="1:6" s="7" customFormat="1" ht="25.5">
      <c r="A316" s="205"/>
      <c r="B316" s="210"/>
      <c r="C316" s="57" t="s">
        <v>150</v>
      </c>
      <c r="D316" s="58"/>
      <c r="E316" s="264"/>
      <c r="F316" s="243"/>
    </row>
    <row r="317" spans="1:6" s="7" customFormat="1" ht="25.5">
      <c r="A317" s="205"/>
      <c r="B317" s="210"/>
      <c r="C317" s="57" t="s">
        <v>151</v>
      </c>
      <c r="D317" s="58"/>
      <c r="E317" s="264"/>
      <c r="F317" s="243"/>
    </row>
    <row r="318" spans="1:6" s="7" customFormat="1" ht="25.5">
      <c r="A318" s="205"/>
      <c r="B318" s="210"/>
      <c r="C318" s="57" t="s">
        <v>152</v>
      </c>
      <c r="D318" s="58"/>
      <c r="E318" s="264"/>
      <c r="F318" s="243"/>
    </row>
    <row r="319" spans="1:6" s="7" customFormat="1" ht="25.5">
      <c r="A319" s="205"/>
      <c r="B319" s="210"/>
      <c r="C319" s="57" t="s">
        <v>153</v>
      </c>
      <c r="D319" s="58"/>
      <c r="E319" s="264"/>
      <c r="F319" s="243"/>
    </row>
    <row r="320" spans="1:6" s="10" customFormat="1" ht="25.5">
      <c r="A320" s="205"/>
      <c r="B320" s="70" t="s">
        <v>17</v>
      </c>
      <c r="C320" s="70" t="s">
        <v>1</v>
      </c>
      <c r="D320" s="82"/>
      <c r="E320" s="63">
        <f>D320</f>
        <v>0</v>
      </c>
      <c r="F320" s="243"/>
    </row>
    <row r="321" spans="1:6" s="7" customFormat="1" ht="39.75">
      <c r="A321" s="205"/>
      <c r="B321" s="212" t="s">
        <v>37</v>
      </c>
      <c r="C321" s="71" t="s">
        <v>452</v>
      </c>
      <c r="D321" s="82"/>
      <c r="E321" s="263">
        <f>MAX(D321:D326)</f>
        <v>0</v>
      </c>
      <c r="F321" s="243"/>
    </row>
    <row r="322" spans="1:6" s="7" customFormat="1" ht="39.75">
      <c r="A322" s="205"/>
      <c r="B322" s="213"/>
      <c r="C322" s="71" t="s">
        <v>453</v>
      </c>
      <c r="D322" s="82"/>
      <c r="E322" s="263"/>
      <c r="F322" s="243"/>
    </row>
    <row r="323" spans="1:6" s="7" customFormat="1" ht="39.75">
      <c r="A323" s="205"/>
      <c r="B323" s="213"/>
      <c r="C323" s="71" t="s">
        <v>454</v>
      </c>
      <c r="D323" s="82"/>
      <c r="E323" s="263"/>
      <c r="F323" s="243"/>
    </row>
    <row r="324" spans="1:6" s="7" customFormat="1" ht="39.75">
      <c r="A324" s="205"/>
      <c r="B324" s="213"/>
      <c r="C324" s="71" t="s">
        <v>455</v>
      </c>
      <c r="D324" s="82"/>
      <c r="E324" s="263"/>
      <c r="F324" s="243"/>
    </row>
    <row r="325" spans="1:6" s="7" customFormat="1" ht="39.75">
      <c r="A325" s="205"/>
      <c r="B325" s="213"/>
      <c r="C325" s="71" t="s">
        <v>456</v>
      </c>
      <c r="D325" s="82"/>
      <c r="E325" s="263"/>
      <c r="F325" s="243"/>
    </row>
    <row r="326" spans="1:6" s="7" customFormat="1" ht="39.75">
      <c r="A326" s="206"/>
      <c r="B326" s="214"/>
      <c r="C326" s="71" t="s">
        <v>457</v>
      </c>
      <c r="D326" s="82"/>
      <c r="E326" s="263"/>
      <c r="F326" s="244"/>
    </row>
    <row r="327" spans="1:6" s="10" customFormat="1" ht="15" collapsed="1">
      <c r="A327" s="204" t="s">
        <v>254</v>
      </c>
      <c r="B327" s="277" t="s">
        <v>255</v>
      </c>
      <c r="C327" s="278"/>
      <c r="D327" s="82"/>
      <c r="E327" s="23"/>
      <c r="F327" s="65">
        <f>(2*D327+SUM(E328:E354))/2</f>
        <v>0</v>
      </c>
    </row>
    <row r="328" spans="1:6" s="10" customFormat="1" ht="140.25">
      <c r="A328" s="205"/>
      <c r="B328" s="61" t="s">
        <v>51</v>
      </c>
      <c r="C328" s="61" t="s">
        <v>52</v>
      </c>
      <c r="D328" s="82"/>
      <c r="E328" s="63">
        <f>D328</f>
        <v>0</v>
      </c>
      <c r="F328" s="262"/>
    </row>
    <row r="329" spans="1:6" s="10" customFormat="1" ht="15">
      <c r="A329" s="205"/>
      <c r="B329" s="56" t="s">
        <v>12</v>
      </c>
      <c r="C329" s="56" t="s">
        <v>4</v>
      </c>
      <c r="D329" s="82"/>
      <c r="E329" s="74">
        <f>D329</f>
        <v>0</v>
      </c>
      <c r="F329" s="243"/>
    </row>
    <row r="330" spans="1:6" s="7" customFormat="1" ht="15">
      <c r="A330" s="205"/>
      <c r="B330" s="269" t="s">
        <v>142</v>
      </c>
      <c r="C330" s="56" t="s">
        <v>225</v>
      </c>
      <c r="D330" s="82"/>
      <c r="E330" s="273">
        <f>MAX(D330:D332)</f>
        <v>0</v>
      </c>
      <c r="F330" s="243"/>
    </row>
    <row r="331" spans="1:6" s="7" customFormat="1" ht="25.5">
      <c r="A331" s="205"/>
      <c r="B331" s="270"/>
      <c r="C331" s="56" t="s">
        <v>232</v>
      </c>
      <c r="D331" s="82"/>
      <c r="E331" s="274"/>
      <c r="F331" s="243"/>
    </row>
    <row r="332" spans="1:6" s="7" customFormat="1" ht="15">
      <c r="A332" s="205"/>
      <c r="B332" s="270"/>
      <c r="C332" s="56" t="s">
        <v>187</v>
      </c>
      <c r="D332" s="82"/>
      <c r="E332" s="274"/>
      <c r="F332" s="243"/>
    </row>
    <row r="333" spans="1:6" s="10" customFormat="1" ht="15">
      <c r="A333" s="205"/>
      <c r="B333" s="61" t="s">
        <v>61</v>
      </c>
      <c r="C333" s="61" t="s">
        <v>60</v>
      </c>
      <c r="D333" s="82"/>
      <c r="E333" s="63">
        <f>D333</f>
        <v>0</v>
      </c>
      <c r="F333" s="243"/>
    </row>
    <row r="334" spans="1:6" s="10" customFormat="1" ht="15">
      <c r="A334" s="205"/>
      <c r="B334" s="70" t="s">
        <v>0</v>
      </c>
      <c r="C334" s="70" t="s">
        <v>60</v>
      </c>
      <c r="D334" s="82"/>
      <c r="E334" s="74">
        <f>D334</f>
        <v>0</v>
      </c>
      <c r="F334" s="243"/>
    </row>
    <row r="335" spans="1:6" s="10" customFormat="1" ht="15">
      <c r="A335" s="205"/>
      <c r="B335" s="61" t="s">
        <v>28</v>
      </c>
      <c r="C335" s="61" t="s">
        <v>60</v>
      </c>
      <c r="D335" s="82"/>
      <c r="E335" s="63">
        <f>D335</f>
        <v>0</v>
      </c>
      <c r="F335" s="243"/>
    </row>
    <row r="336" spans="1:6" s="10" customFormat="1" ht="15">
      <c r="A336" s="205"/>
      <c r="B336" s="61" t="s">
        <v>53</v>
      </c>
      <c r="C336" s="61" t="s">
        <v>251</v>
      </c>
      <c r="D336" s="82"/>
      <c r="E336" s="63">
        <f>D336</f>
        <v>0</v>
      </c>
      <c r="F336" s="243"/>
    </row>
    <row r="337" spans="1:6" s="10" customFormat="1" ht="25.5">
      <c r="A337" s="205"/>
      <c r="B337" s="213" t="s">
        <v>15</v>
      </c>
      <c r="C337" s="57" t="s">
        <v>154</v>
      </c>
      <c r="D337" s="82"/>
      <c r="E337" s="263">
        <f>MAX(D337:D339)</f>
        <v>0</v>
      </c>
      <c r="F337" s="243"/>
    </row>
    <row r="338" spans="1:6" s="10" customFormat="1" ht="25.5">
      <c r="A338" s="205"/>
      <c r="B338" s="213"/>
      <c r="C338" s="57" t="s">
        <v>36</v>
      </c>
      <c r="D338" s="82"/>
      <c r="E338" s="263"/>
      <c r="F338" s="243"/>
    </row>
    <row r="339" spans="1:6" s="10" customFormat="1" ht="25.5">
      <c r="A339" s="205"/>
      <c r="B339" s="214"/>
      <c r="C339" s="57" t="s">
        <v>155</v>
      </c>
      <c r="D339" s="82"/>
      <c r="E339" s="263"/>
      <c r="F339" s="243"/>
    </row>
    <row r="340" spans="1:6" s="7" customFormat="1" ht="25.5">
      <c r="A340" s="205"/>
      <c r="B340" s="193" t="s">
        <v>16</v>
      </c>
      <c r="C340" s="57" t="s">
        <v>146</v>
      </c>
      <c r="D340" s="54"/>
      <c r="E340" s="264">
        <f>MAX(D340:D347)</f>
        <v>0</v>
      </c>
      <c r="F340" s="243"/>
    </row>
    <row r="341" spans="1:6" s="7" customFormat="1" ht="25.5">
      <c r="A341" s="205"/>
      <c r="B341" s="194"/>
      <c r="C341" s="57" t="s">
        <v>147</v>
      </c>
      <c r="D341" s="54"/>
      <c r="E341" s="264"/>
      <c r="F341" s="243"/>
    </row>
    <row r="342" spans="1:6" s="7" customFormat="1" ht="25.5">
      <c r="A342" s="205"/>
      <c r="B342" s="194"/>
      <c r="C342" s="57" t="s">
        <v>148</v>
      </c>
      <c r="D342" s="54"/>
      <c r="E342" s="264"/>
      <c r="F342" s="243"/>
    </row>
    <row r="343" spans="1:6" s="7" customFormat="1" ht="25.5">
      <c r="A343" s="205"/>
      <c r="B343" s="194"/>
      <c r="C343" s="57" t="s">
        <v>149</v>
      </c>
      <c r="D343" s="54"/>
      <c r="E343" s="264"/>
      <c r="F343" s="243"/>
    </row>
    <row r="344" spans="1:6" s="7" customFormat="1" ht="25.5">
      <c r="A344" s="205"/>
      <c r="B344" s="194"/>
      <c r="C344" s="57" t="s">
        <v>150</v>
      </c>
      <c r="D344" s="58"/>
      <c r="E344" s="264"/>
      <c r="F344" s="243"/>
    </row>
    <row r="345" spans="1:6" s="7" customFormat="1" ht="25.5">
      <c r="A345" s="205"/>
      <c r="B345" s="194"/>
      <c r="C345" s="57" t="s">
        <v>151</v>
      </c>
      <c r="D345" s="58"/>
      <c r="E345" s="264"/>
      <c r="F345" s="243"/>
    </row>
    <row r="346" spans="1:6" s="7" customFormat="1" ht="25.5">
      <c r="A346" s="205"/>
      <c r="B346" s="194"/>
      <c r="C346" s="57" t="s">
        <v>152</v>
      </c>
      <c r="D346" s="58"/>
      <c r="E346" s="264"/>
      <c r="F346" s="243"/>
    </row>
    <row r="347" spans="1:6" s="7" customFormat="1" ht="25.5">
      <c r="A347" s="205"/>
      <c r="B347" s="194"/>
      <c r="C347" s="57" t="s">
        <v>153</v>
      </c>
      <c r="D347" s="58"/>
      <c r="E347" s="264"/>
      <c r="F347" s="243"/>
    </row>
    <row r="348" spans="1:6" s="10" customFormat="1" ht="25.5">
      <c r="A348" s="205"/>
      <c r="B348" s="61" t="s">
        <v>17</v>
      </c>
      <c r="C348" s="61" t="s">
        <v>1</v>
      </c>
      <c r="D348" s="82"/>
      <c r="E348" s="63">
        <f>D348</f>
        <v>0</v>
      </c>
      <c r="F348" s="243"/>
    </row>
    <row r="349" spans="1:6" s="7" customFormat="1" ht="39.75">
      <c r="A349" s="205"/>
      <c r="B349" s="196" t="s">
        <v>37</v>
      </c>
      <c r="C349" s="64" t="s">
        <v>446</v>
      </c>
      <c r="D349" s="82"/>
      <c r="E349" s="272">
        <f>MAX(D349:D354)</f>
        <v>0</v>
      </c>
      <c r="F349" s="243"/>
    </row>
    <row r="350" spans="1:6" s="7" customFormat="1" ht="39.75">
      <c r="A350" s="205"/>
      <c r="B350" s="197"/>
      <c r="C350" s="64" t="s">
        <v>447</v>
      </c>
      <c r="D350" s="82"/>
      <c r="E350" s="272"/>
      <c r="F350" s="243"/>
    </row>
    <row r="351" spans="1:6" s="7" customFormat="1" ht="39.75">
      <c r="A351" s="205"/>
      <c r="B351" s="197"/>
      <c r="C351" s="64" t="s">
        <v>448</v>
      </c>
      <c r="D351" s="82"/>
      <c r="E351" s="272"/>
      <c r="F351" s="243"/>
    </row>
    <row r="352" spans="1:6" s="7" customFormat="1" ht="39.75">
      <c r="A352" s="205"/>
      <c r="B352" s="197"/>
      <c r="C352" s="64" t="s">
        <v>449</v>
      </c>
      <c r="D352" s="82"/>
      <c r="E352" s="272"/>
      <c r="F352" s="243"/>
    </row>
    <row r="353" spans="1:6" s="7" customFormat="1" ht="39.75">
      <c r="A353" s="205"/>
      <c r="B353" s="197"/>
      <c r="C353" s="64" t="s">
        <v>450</v>
      </c>
      <c r="D353" s="82"/>
      <c r="E353" s="272"/>
      <c r="F353" s="243"/>
    </row>
    <row r="354" spans="1:6" s="7" customFormat="1" ht="39.75">
      <c r="A354" s="206"/>
      <c r="B354" s="198"/>
      <c r="C354" s="64" t="s">
        <v>451</v>
      </c>
      <c r="D354" s="82"/>
      <c r="E354" s="272"/>
      <c r="F354" s="244"/>
    </row>
    <row r="355" spans="1:6" s="7" customFormat="1" ht="15">
      <c r="A355" s="26" t="s">
        <v>58</v>
      </c>
      <c r="B355" s="252" t="s">
        <v>256</v>
      </c>
      <c r="C355" s="253"/>
      <c r="D355" s="253"/>
      <c r="E355" s="253"/>
      <c r="F355" s="254"/>
    </row>
    <row r="356" spans="1:6" s="10" customFormat="1" ht="15">
      <c r="A356" s="204" t="s">
        <v>257</v>
      </c>
      <c r="B356" s="277" t="s">
        <v>230</v>
      </c>
      <c r="C356" s="278"/>
      <c r="D356" s="82"/>
      <c r="E356" s="23"/>
      <c r="F356" s="65">
        <f>(2*D356+SUM(E357:E380))/2</f>
        <v>0</v>
      </c>
    </row>
    <row r="357" spans="1:6" s="10" customFormat="1" ht="15">
      <c r="A357" s="205"/>
      <c r="B357" s="56" t="s">
        <v>12</v>
      </c>
      <c r="C357" s="56" t="s">
        <v>4</v>
      </c>
      <c r="D357" s="82"/>
      <c r="E357" s="74">
        <f>D357</f>
        <v>0</v>
      </c>
      <c r="F357" s="262"/>
    </row>
    <row r="358" spans="1:6" s="7" customFormat="1" ht="15">
      <c r="A358" s="205"/>
      <c r="B358" s="269" t="s">
        <v>142</v>
      </c>
      <c r="C358" s="56" t="s">
        <v>143</v>
      </c>
      <c r="D358" s="82"/>
      <c r="E358" s="273">
        <f>MAX(D358:D361)</f>
        <v>0</v>
      </c>
      <c r="F358" s="243"/>
    </row>
    <row r="359" spans="1:6" s="7" customFormat="1" ht="15">
      <c r="A359" s="205"/>
      <c r="B359" s="270"/>
      <c r="C359" s="56" t="s">
        <v>225</v>
      </c>
      <c r="D359" s="82"/>
      <c r="E359" s="274"/>
      <c r="F359" s="243"/>
    </row>
    <row r="360" spans="1:6" s="7" customFormat="1" ht="25.5">
      <c r="A360" s="205"/>
      <c r="B360" s="270"/>
      <c r="C360" s="56" t="s">
        <v>232</v>
      </c>
      <c r="D360" s="82"/>
      <c r="E360" s="274"/>
      <c r="F360" s="243"/>
    </row>
    <row r="361" spans="1:6" s="7" customFormat="1" ht="15">
      <c r="A361" s="205"/>
      <c r="B361" s="270"/>
      <c r="C361" s="56" t="s">
        <v>187</v>
      </c>
      <c r="D361" s="82"/>
      <c r="E361" s="274"/>
      <c r="F361" s="243"/>
    </row>
    <row r="362" spans="1:6" s="10" customFormat="1" ht="15">
      <c r="A362" s="205"/>
      <c r="B362" s="61" t="s">
        <v>53</v>
      </c>
      <c r="C362" s="61" t="s">
        <v>55</v>
      </c>
      <c r="D362" s="82"/>
      <c r="E362" s="63">
        <f>D362</f>
        <v>0</v>
      </c>
      <c r="F362" s="243"/>
    </row>
    <row r="363" spans="1:6" s="10" customFormat="1" ht="25.5">
      <c r="A363" s="205"/>
      <c r="B363" s="213" t="s">
        <v>15</v>
      </c>
      <c r="C363" s="57" t="s">
        <v>154</v>
      </c>
      <c r="D363" s="82"/>
      <c r="E363" s="263">
        <f>MAX(D363:D365)</f>
        <v>0</v>
      </c>
      <c r="F363" s="243"/>
    </row>
    <row r="364" spans="1:6" s="10" customFormat="1" ht="25.5">
      <c r="A364" s="205"/>
      <c r="B364" s="213"/>
      <c r="C364" s="57" t="s">
        <v>36</v>
      </c>
      <c r="D364" s="82"/>
      <c r="E364" s="263"/>
      <c r="F364" s="243"/>
    </row>
    <row r="365" spans="1:6" s="10" customFormat="1" ht="25.5">
      <c r="A365" s="205"/>
      <c r="B365" s="214"/>
      <c r="C365" s="57" t="s">
        <v>155</v>
      </c>
      <c r="D365" s="82"/>
      <c r="E365" s="263"/>
      <c r="F365" s="243"/>
    </row>
    <row r="366" spans="1:6" s="7" customFormat="1" ht="25.5">
      <c r="A366" s="205"/>
      <c r="B366" s="193" t="s">
        <v>16</v>
      </c>
      <c r="C366" s="57" t="s">
        <v>146</v>
      </c>
      <c r="D366" s="54"/>
      <c r="E366" s="264">
        <f>MAX(D366:D373)</f>
        <v>0</v>
      </c>
      <c r="F366" s="243"/>
    </row>
    <row r="367" spans="1:6" s="7" customFormat="1" ht="25.5">
      <c r="A367" s="205"/>
      <c r="B367" s="194"/>
      <c r="C367" s="57" t="s">
        <v>147</v>
      </c>
      <c r="D367" s="54"/>
      <c r="E367" s="264"/>
      <c r="F367" s="243"/>
    </row>
    <row r="368" spans="1:6" s="7" customFormat="1" ht="25.5">
      <c r="A368" s="205"/>
      <c r="B368" s="194"/>
      <c r="C368" s="57" t="s">
        <v>148</v>
      </c>
      <c r="D368" s="54"/>
      <c r="E368" s="264"/>
      <c r="F368" s="243"/>
    </row>
    <row r="369" spans="1:6" s="7" customFormat="1" ht="25.5">
      <c r="A369" s="205"/>
      <c r="B369" s="194"/>
      <c r="C369" s="57" t="s">
        <v>149</v>
      </c>
      <c r="D369" s="54"/>
      <c r="E369" s="264"/>
      <c r="F369" s="243"/>
    </row>
    <row r="370" spans="1:6" s="7" customFormat="1" ht="25.5">
      <c r="A370" s="205"/>
      <c r="B370" s="194"/>
      <c r="C370" s="57" t="s">
        <v>150</v>
      </c>
      <c r="D370" s="58"/>
      <c r="E370" s="264"/>
      <c r="F370" s="243"/>
    </row>
    <row r="371" spans="1:6" s="7" customFormat="1" ht="25.5">
      <c r="A371" s="205"/>
      <c r="B371" s="194"/>
      <c r="C371" s="57" t="s">
        <v>151</v>
      </c>
      <c r="D371" s="58"/>
      <c r="E371" s="264"/>
      <c r="F371" s="243"/>
    </row>
    <row r="372" spans="1:6" s="7" customFormat="1" ht="25.5">
      <c r="A372" s="205"/>
      <c r="B372" s="194"/>
      <c r="C372" s="57" t="s">
        <v>152</v>
      </c>
      <c r="D372" s="58"/>
      <c r="E372" s="264"/>
      <c r="F372" s="243"/>
    </row>
    <row r="373" spans="1:6" s="7" customFormat="1" ht="25.5">
      <c r="A373" s="205"/>
      <c r="B373" s="194"/>
      <c r="C373" s="57" t="s">
        <v>153</v>
      </c>
      <c r="D373" s="58"/>
      <c r="E373" s="264"/>
      <c r="F373" s="243"/>
    </row>
    <row r="374" spans="1:6" s="10" customFormat="1" ht="25.5">
      <c r="A374" s="205"/>
      <c r="B374" s="61" t="s">
        <v>17</v>
      </c>
      <c r="C374" s="61" t="s">
        <v>1</v>
      </c>
      <c r="D374" s="82"/>
      <c r="E374" s="63">
        <f>D374</f>
        <v>0</v>
      </c>
      <c r="F374" s="243"/>
    </row>
    <row r="375" spans="1:6" s="7" customFormat="1" ht="39.75">
      <c r="A375" s="205"/>
      <c r="B375" s="196" t="s">
        <v>37</v>
      </c>
      <c r="C375" s="64" t="s">
        <v>446</v>
      </c>
      <c r="D375" s="82"/>
      <c r="E375" s="272">
        <f>MAX(D375:D380)</f>
        <v>0</v>
      </c>
      <c r="F375" s="243"/>
    </row>
    <row r="376" spans="1:6" s="7" customFormat="1" ht="39.75">
      <c r="A376" s="205"/>
      <c r="B376" s="197"/>
      <c r="C376" s="64" t="s">
        <v>447</v>
      </c>
      <c r="D376" s="82"/>
      <c r="E376" s="272"/>
      <c r="F376" s="243"/>
    </row>
    <row r="377" spans="1:6" s="7" customFormat="1" ht="39.75">
      <c r="A377" s="205"/>
      <c r="B377" s="197"/>
      <c r="C377" s="64" t="s">
        <v>448</v>
      </c>
      <c r="D377" s="82"/>
      <c r="E377" s="272"/>
      <c r="F377" s="243"/>
    </row>
    <row r="378" spans="1:6" s="7" customFormat="1" ht="39.75">
      <c r="A378" s="205"/>
      <c r="B378" s="197"/>
      <c r="C378" s="64" t="s">
        <v>449</v>
      </c>
      <c r="D378" s="82"/>
      <c r="E378" s="272"/>
      <c r="F378" s="243"/>
    </row>
    <row r="379" spans="1:6" s="7" customFormat="1" ht="39.75">
      <c r="A379" s="205"/>
      <c r="B379" s="197"/>
      <c r="C379" s="64" t="s">
        <v>450</v>
      </c>
      <c r="D379" s="82"/>
      <c r="E379" s="272"/>
      <c r="F379" s="243"/>
    </row>
    <row r="380" spans="1:6" s="7" customFormat="1" ht="39.75">
      <c r="A380" s="206"/>
      <c r="B380" s="198"/>
      <c r="C380" s="64" t="s">
        <v>451</v>
      </c>
      <c r="D380" s="82"/>
      <c r="E380" s="272"/>
      <c r="F380" s="244"/>
    </row>
    <row r="381" spans="1:6" s="10" customFormat="1" ht="15">
      <c r="A381" s="204" t="s">
        <v>258</v>
      </c>
      <c r="B381" s="277" t="s">
        <v>234</v>
      </c>
      <c r="C381" s="278"/>
      <c r="D381" s="82"/>
      <c r="E381" s="23"/>
      <c r="F381" s="65">
        <f>(2*D381+SUM(E382:E408))/2</f>
        <v>0</v>
      </c>
    </row>
    <row r="382" spans="1:6" s="10" customFormat="1" ht="15">
      <c r="A382" s="205"/>
      <c r="B382" s="56" t="s">
        <v>12</v>
      </c>
      <c r="C382" s="56" t="s">
        <v>4</v>
      </c>
      <c r="D382" s="82"/>
      <c r="E382" s="74">
        <f>D382</f>
        <v>0</v>
      </c>
      <c r="F382" s="262"/>
    </row>
    <row r="383" spans="1:6" s="7" customFormat="1" ht="15">
      <c r="A383" s="205"/>
      <c r="B383" s="269" t="s">
        <v>142</v>
      </c>
      <c r="C383" s="56" t="s">
        <v>143</v>
      </c>
      <c r="D383" s="82"/>
      <c r="E383" s="273">
        <f>MAX(D383:D386)</f>
        <v>0</v>
      </c>
      <c r="F383" s="243"/>
    </row>
    <row r="384" spans="1:6" s="7" customFormat="1" ht="15">
      <c r="A384" s="205"/>
      <c r="B384" s="270"/>
      <c r="C384" s="56" t="s">
        <v>225</v>
      </c>
      <c r="D384" s="82"/>
      <c r="E384" s="274"/>
      <c r="F384" s="243"/>
    </row>
    <row r="385" spans="1:6" s="7" customFormat="1" ht="25.5">
      <c r="A385" s="205"/>
      <c r="B385" s="270"/>
      <c r="C385" s="56" t="s">
        <v>232</v>
      </c>
      <c r="D385" s="82"/>
      <c r="E385" s="274"/>
      <c r="F385" s="243"/>
    </row>
    <row r="386" spans="1:6" s="7" customFormat="1" ht="15">
      <c r="A386" s="205"/>
      <c r="B386" s="270"/>
      <c r="C386" s="56" t="s">
        <v>187</v>
      </c>
      <c r="D386" s="82"/>
      <c r="E386" s="274"/>
      <c r="F386" s="243"/>
    </row>
    <row r="387" spans="1:6" s="7" customFormat="1" ht="25.5">
      <c r="A387" s="205"/>
      <c r="B387" s="56" t="s">
        <v>231</v>
      </c>
      <c r="C387" s="56" t="s">
        <v>259</v>
      </c>
      <c r="D387" s="82"/>
      <c r="E387" s="74">
        <f>D387</f>
        <v>0</v>
      </c>
      <c r="F387" s="243"/>
    </row>
    <row r="388" spans="1:6" s="7" customFormat="1" ht="38.25">
      <c r="A388" s="205"/>
      <c r="B388" s="56" t="s">
        <v>14</v>
      </c>
      <c r="C388" s="71" t="s">
        <v>260</v>
      </c>
      <c r="D388" s="82"/>
      <c r="E388" s="74">
        <f>D388</f>
        <v>0</v>
      </c>
      <c r="F388" s="243"/>
    </row>
    <row r="389" spans="1:6" s="7" customFormat="1" ht="15">
      <c r="A389" s="205"/>
      <c r="B389" s="56" t="s">
        <v>162</v>
      </c>
      <c r="C389" s="56" t="s">
        <v>261</v>
      </c>
      <c r="D389" s="82"/>
      <c r="E389" s="63">
        <f>D389</f>
        <v>0</v>
      </c>
      <c r="F389" s="243"/>
    </row>
    <row r="390" spans="1:6" s="10" customFormat="1" ht="15">
      <c r="A390" s="205"/>
      <c r="B390" s="61" t="s">
        <v>53</v>
      </c>
      <c r="C390" s="61" t="s">
        <v>55</v>
      </c>
      <c r="D390" s="82"/>
      <c r="E390" s="63">
        <f>D390</f>
        <v>0</v>
      </c>
      <c r="F390" s="243"/>
    </row>
    <row r="391" spans="1:6" s="10" customFormat="1" ht="25.5">
      <c r="A391" s="205"/>
      <c r="B391" s="213" t="s">
        <v>15</v>
      </c>
      <c r="C391" s="57" t="s">
        <v>154</v>
      </c>
      <c r="D391" s="82"/>
      <c r="E391" s="263">
        <f>MAX(D391:D393)</f>
        <v>0</v>
      </c>
      <c r="F391" s="243"/>
    </row>
    <row r="392" spans="1:6" s="10" customFormat="1" ht="25.5">
      <c r="A392" s="205"/>
      <c r="B392" s="213"/>
      <c r="C392" s="57" t="s">
        <v>36</v>
      </c>
      <c r="D392" s="82"/>
      <c r="E392" s="263"/>
      <c r="F392" s="243"/>
    </row>
    <row r="393" spans="1:6" s="10" customFormat="1" ht="25.5">
      <c r="A393" s="205"/>
      <c r="B393" s="214"/>
      <c r="C393" s="57" t="s">
        <v>155</v>
      </c>
      <c r="D393" s="82"/>
      <c r="E393" s="263"/>
      <c r="F393" s="243"/>
    </row>
    <row r="394" spans="1:6" s="7" customFormat="1" ht="25.5">
      <c r="A394" s="205"/>
      <c r="B394" s="193" t="s">
        <v>16</v>
      </c>
      <c r="C394" s="57" t="s">
        <v>146</v>
      </c>
      <c r="D394" s="54"/>
      <c r="E394" s="264">
        <f>MAX(D394:D401)</f>
        <v>0</v>
      </c>
      <c r="F394" s="243"/>
    </row>
    <row r="395" spans="1:6" s="7" customFormat="1" ht="25.5">
      <c r="A395" s="205"/>
      <c r="B395" s="194"/>
      <c r="C395" s="57" t="s">
        <v>147</v>
      </c>
      <c r="D395" s="54"/>
      <c r="E395" s="264"/>
      <c r="F395" s="243"/>
    </row>
    <row r="396" spans="1:6" s="7" customFormat="1" ht="25.5">
      <c r="A396" s="205"/>
      <c r="B396" s="194"/>
      <c r="C396" s="57" t="s">
        <v>148</v>
      </c>
      <c r="D396" s="54"/>
      <c r="E396" s="264"/>
      <c r="F396" s="243"/>
    </row>
    <row r="397" spans="1:6" s="7" customFormat="1" ht="25.5">
      <c r="A397" s="205"/>
      <c r="B397" s="194"/>
      <c r="C397" s="57" t="s">
        <v>149</v>
      </c>
      <c r="D397" s="54"/>
      <c r="E397" s="264"/>
      <c r="F397" s="243"/>
    </row>
    <row r="398" spans="1:6" s="7" customFormat="1" ht="25.5">
      <c r="A398" s="205"/>
      <c r="B398" s="194"/>
      <c r="C398" s="57" t="s">
        <v>150</v>
      </c>
      <c r="D398" s="58"/>
      <c r="E398" s="264"/>
      <c r="F398" s="243"/>
    </row>
    <row r="399" spans="1:6" s="7" customFormat="1" ht="25.5">
      <c r="A399" s="205"/>
      <c r="B399" s="194"/>
      <c r="C399" s="57" t="s">
        <v>151</v>
      </c>
      <c r="D399" s="58"/>
      <c r="E399" s="264"/>
      <c r="F399" s="243"/>
    </row>
    <row r="400" spans="1:6" s="7" customFormat="1" ht="25.5">
      <c r="A400" s="205"/>
      <c r="B400" s="194"/>
      <c r="C400" s="57" t="s">
        <v>152</v>
      </c>
      <c r="D400" s="58"/>
      <c r="E400" s="264"/>
      <c r="F400" s="243"/>
    </row>
    <row r="401" spans="1:6" s="7" customFormat="1" ht="25.5">
      <c r="A401" s="205"/>
      <c r="B401" s="194"/>
      <c r="C401" s="57" t="s">
        <v>153</v>
      </c>
      <c r="D401" s="58"/>
      <c r="E401" s="264"/>
      <c r="F401" s="243"/>
    </row>
    <row r="402" spans="1:6" s="10" customFormat="1" ht="25.5">
      <c r="A402" s="205"/>
      <c r="B402" s="61" t="s">
        <v>17</v>
      </c>
      <c r="C402" s="61" t="s">
        <v>1</v>
      </c>
      <c r="D402" s="82"/>
      <c r="E402" s="63">
        <f>D402</f>
        <v>0</v>
      </c>
      <c r="F402" s="243"/>
    </row>
    <row r="403" spans="1:6" s="7" customFormat="1" ht="39.75">
      <c r="A403" s="205"/>
      <c r="B403" s="196" t="s">
        <v>37</v>
      </c>
      <c r="C403" s="64" t="s">
        <v>446</v>
      </c>
      <c r="D403" s="82"/>
      <c r="E403" s="272">
        <f>MAX(D403:D408)</f>
        <v>0</v>
      </c>
      <c r="F403" s="243"/>
    </row>
    <row r="404" spans="1:6" s="7" customFormat="1" ht="39.75">
      <c r="A404" s="205"/>
      <c r="B404" s="197"/>
      <c r="C404" s="64" t="s">
        <v>447</v>
      </c>
      <c r="D404" s="82"/>
      <c r="E404" s="272"/>
      <c r="F404" s="243"/>
    </row>
    <row r="405" spans="1:6" s="7" customFormat="1" ht="39.75">
      <c r="A405" s="205"/>
      <c r="B405" s="197"/>
      <c r="C405" s="64" t="s">
        <v>448</v>
      </c>
      <c r="D405" s="82"/>
      <c r="E405" s="272"/>
      <c r="F405" s="243"/>
    </row>
    <row r="406" spans="1:6" s="7" customFormat="1" ht="39.75">
      <c r="A406" s="205"/>
      <c r="B406" s="197"/>
      <c r="C406" s="64" t="s">
        <v>449</v>
      </c>
      <c r="D406" s="82"/>
      <c r="E406" s="272"/>
      <c r="F406" s="243"/>
    </row>
    <row r="407" spans="1:6" s="7" customFormat="1" ht="39.75">
      <c r="A407" s="205"/>
      <c r="B407" s="197"/>
      <c r="C407" s="64" t="s">
        <v>450</v>
      </c>
      <c r="D407" s="82"/>
      <c r="E407" s="272"/>
      <c r="F407" s="243"/>
    </row>
    <row r="408" spans="1:6" s="7" customFormat="1" ht="39.75">
      <c r="A408" s="206"/>
      <c r="B408" s="198"/>
      <c r="C408" s="64" t="s">
        <v>451</v>
      </c>
      <c r="D408" s="82"/>
      <c r="E408" s="272"/>
      <c r="F408" s="244"/>
    </row>
    <row r="409" spans="1:6" s="10" customFormat="1" ht="15">
      <c r="A409" s="204" t="s">
        <v>262</v>
      </c>
      <c r="B409" s="277" t="s">
        <v>240</v>
      </c>
      <c r="C409" s="278"/>
      <c r="D409" s="82"/>
      <c r="E409" s="23"/>
      <c r="F409" s="65">
        <f>(2*D409+SUM(E410:E435))/2</f>
        <v>0</v>
      </c>
    </row>
    <row r="410" spans="1:6" s="10" customFormat="1" ht="140.25">
      <c r="A410" s="205"/>
      <c r="B410" s="70" t="s">
        <v>51</v>
      </c>
      <c r="C410" s="70" t="s">
        <v>52</v>
      </c>
      <c r="D410" s="82"/>
      <c r="E410" s="76">
        <f>D410</f>
        <v>0</v>
      </c>
      <c r="F410" s="262"/>
    </row>
    <row r="411" spans="1:6" s="10" customFormat="1" ht="15">
      <c r="A411" s="205"/>
      <c r="B411" s="56" t="s">
        <v>12</v>
      </c>
      <c r="C411" s="56" t="s">
        <v>4</v>
      </c>
      <c r="D411" s="82"/>
      <c r="E411" s="74">
        <f>D411</f>
        <v>0</v>
      </c>
      <c r="F411" s="243"/>
    </row>
    <row r="412" spans="1:6" s="7" customFormat="1" ht="15">
      <c r="A412" s="205"/>
      <c r="B412" s="269" t="s">
        <v>142</v>
      </c>
      <c r="C412" s="56" t="s">
        <v>143</v>
      </c>
      <c r="D412" s="82"/>
      <c r="E412" s="273">
        <f>MAX(D412:D415)</f>
        <v>0</v>
      </c>
      <c r="F412" s="243"/>
    </row>
    <row r="413" spans="1:6" s="7" customFormat="1" ht="15">
      <c r="A413" s="205"/>
      <c r="B413" s="270"/>
      <c r="C413" s="56" t="s">
        <v>225</v>
      </c>
      <c r="D413" s="82"/>
      <c r="E413" s="274"/>
      <c r="F413" s="243"/>
    </row>
    <row r="414" spans="1:6" s="7" customFormat="1" ht="25.5">
      <c r="A414" s="205"/>
      <c r="B414" s="270"/>
      <c r="C414" s="56" t="s">
        <v>232</v>
      </c>
      <c r="D414" s="82"/>
      <c r="E414" s="274"/>
      <c r="F414" s="243"/>
    </row>
    <row r="415" spans="1:6" s="7" customFormat="1" ht="15">
      <c r="A415" s="205"/>
      <c r="B415" s="270"/>
      <c r="C415" s="56" t="s">
        <v>187</v>
      </c>
      <c r="D415" s="82"/>
      <c r="E415" s="274"/>
      <c r="F415" s="243"/>
    </row>
    <row r="416" spans="1:6" s="7" customFormat="1" ht="15">
      <c r="A416" s="205"/>
      <c r="B416" s="56" t="s">
        <v>162</v>
      </c>
      <c r="C416" s="56" t="s">
        <v>261</v>
      </c>
      <c r="D416" s="82"/>
      <c r="E416" s="63">
        <f>D416</f>
        <v>0</v>
      </c>
      <c r="F416" s="243"/>
    </row>
    <row r="417" spans="1:6" s="10" customFormat="1" ht="15">
      <c r="A417" s="205"/>
      <c r="B417" s="61" t="s">
        <v>53</v>
      </c>
      <c r="C417" s="61" t="s">
        <v>55</v>
      </c>
      <c r="D417" s="82"/>
      <c r="E417" s="63">
        <f>D417</f>
        <v>0</v>
      </c>
      <c r="F417" s="243"/>
    </row>
    <row r="418" spans="1:6" s="10" customFormat="1" ht="25.5">
      <c r="A418" s="205"/>
      <c r="B418" s="213" t="s">
        <v>15</v>
      </c>
      <c r="C418" s="57" t="s">
        <v>154</v>
      </c>
      <c r="D418" s="82"/>
      <c r="E418" s="263">
        <f>MAX(D418:D420)</f>
        <v>0</v>
      </c>
      <c r="F418" s="243"/>
    </row>
    <row r="419" spans="1:6" s="10" customFormat="1" ht="25.5">
      <c r="A419" s="205"/>
      <c r="B419" s="213"/>
      <c r="C419" s="57" t="s">
        <v>36</v>
      </c>
      <c r="D419" s="82"/>
      <c r="E419" s="263"/>
      <c r="F419" s="243"/>
    </row>
    <row r="420" spans="1:6" s="10" customFormat="1" ht="25.5">
      <c r="A420" s="205"/>
      <c r="B420" s="214"/>
      <c r="C420" s="57" t="s">
        <v>155</v>
      </c>
      <c r="D420" s="82"/>
      <c r="E420" s="263"/>
      <c r="F420" s="243"/>
    </row>
    <row r="421" spans="1:6" s="7" customFormat="1" ht="25.5">
      <c r="A421" s="205"/>
      <c r="B421" s="193" t="s">
        <v>16</v>
      </c>
      <c r="C421" s="57" t="s">
        <v>146</v>
      </c>
      <c r="D421" s="54"/>
      <c r="E421" s="264">
        <f>MAX(D421:D428)</f>
        <v>0</v>
      </c>
      <c r="F421" s="243"/>
    </row>
    <row r="422" spans="1:6" s="7" customFormat="1" ht="25.5">
      <c r="A422" s="205"/>
      <c r="B422" s="194"/>
      <c r="C422" s="57" t="s">
        <v>147</v>
      </c>
      <c r="D422" s="54"/>
      <c r="E422" s="264"/>
      <c r="F422" s="243"/>
    </row>
    <row r="423" spans="1:6" s="7" customFormat="1" ht="25.5">
      <c r="A423" s="205"/>
      <c r="B423" s="194"/>
      <c r="C423" s="57" t="s">
        <v>148</v>
      </c>
      <c r="D423" s="54"/>
      <c r="E423" s="264"/>
      <c r="F423" s="243"/>
    </row>
    <row r="424" spans="1:6" s="7" customFormat="1" ht="25.5">
      <c r="A424" s="205"/>
      <c r="B424" s="194"/>
      <c r="C424" s="57" t="s">
        <v>149</v>
      </c>
      <c r="D424" s="54"/>
      <c r="E424" s="264"/>
      <c r="F424" s="243"/>
    </row>
    <row r="425" spans="1:6" s="7" customFormat="1" ht="25.5">
      <c r="A425" s="205"/>
      <c r="B425" s="194"/>
      <c r="C425" s="57" t="s">
        <v>150</v>
      </c>
      <c r="D425" s="58"/>
      <c r="E425" s="264"/>
      <c r="F425" s="243"/>
    </row>
    <row r="426" spans="1:6" s="7" customFormat="1" ht="25.5">
      <c r="A426" s="205"/>
      <c r="B426" s="194"/>
      <c r="C426" s="57" t="s">
        <v>151</v>
      </c>
      <c r="D426" s="58"/>
      <c r="E426" s="264"/>
      <c r="F426" s="243"/>
    </row>
    <row r="427" spans="1:6" s="7" customFormat="1" ht="25.5">
      <c r="A427" s="205"/>
      <c r="B427" s="194"/>
      <c r="C427" s="57" t="s">
        <v>152</v>
      </c>
      <c r="D427" s="58"/>
      <c r="E427" s="264"/>
      <c r="F427" s="243"/>
    </row>
    <row r="428" spans="1:6" s="7" customFormat="1" ht="25.5">
      <c r="A428" s="205"/>
      <c r="B428" s="194"/>
      <c r="C428" s="57" t="s">
        <v>153</v>
      </c>
      <c r="D428" s="58"/>
      <c r="E428" s="264"/>
      <c r="F428" s="243"/>
    </row>
    <row r="429" spans="1:6" s="10" customFormat="1" ht="25.5">
      <c r="A429" s="205"/>
      <c r="B429" s="61" t="s">
        <v>17</v>
      </c>
      <c r="C429" s="61" t="s">
        <v>1</v>
      </c>
      <c r="D429" s="82"/>
      <c r="E429" s="63">
        <f>D429</f>
        <v>0</v>
      </c>
      <c r="F429" s="243"/>
    </row>
    <row r="430" spans="1:6" s="7" customFormat="1" ht="39.75">
      <c r="A430" s="205"/>
      <c r="B430" s="196" t="s">
        <v>37</v>
      </c>
      <c r="C430" s="64" t="s">
        <v>446</v>
      </c>
      <c r="D430" s="82"/>
      <c r="E430" s="272">
        <f>MAX(D430:D435)</f>
        <v>0</v>
      </c>
      <c r="F430" s="243"/>
    </row>
    <row r="431" spans="1:6" s="7" customFormat="1" ht="39.75">
      <c r="A431" s="205"/>
      <c r="B431" s="197"/>
      <c r="C431" s="64" t="s">
        <v>447</v>
      </c>
      <c r="D431" s="82"/>
      <c r="E431" s="272"/>
      <c r="F431" s="243"/>
    </row>
    <row r="432" spans="1:6" s="7" customFormat="1" ht="39.75">
      <c r="A432" s="205"/>
      <c r="B432" s="197"/>
      <c r="C432" s="64" t="s">
        <v>448</v>
      </c>
      <c r="D432" s="82"/>
      <c r="E432" s="272"/>
      <c r="F432" s="243"/>
    </row>
    <row r="433" spans="1:6" s="7" customFormat="1" ht="39.75">
      <c r="A433" s="205"/>
      <c r="B433" s="197"/>
      <c r="C433" s="64" t="s">
        <v>449</v>
      </c>
      <c r="D433" s="82"/>
      <c r="E433" s="272"/>
      <c r="F433" s="243"/>
    </row>
    <row r="434" spans="1:6" s="7" customFormat="1" ht="39.75">
      <c r="A434" s="205"/>
      <c r="B434" s="197"/>
      <c r="C434" s="64" t="s">
        <v>450</v>
      </c>
      <c r="D434" s="82"/>
      <c r="E434" s="272"/>
      <c r="F434" s="243"/>
    </row>
    <row r="435" spans="1:6" s="7" customFormat="1" ht="39.75">
      <c r="A435" s="206"/>
      <c r="B435" s="198"/>
      <c r="C435" s="64" t="s">
        <v>451</v>
      </c>
      <c r="D435" s="82"/>
      <c r="E435" s="272"/>
      <c r="F435" s="244"/>
    </row>
    <row r="436" spans="1:6" s="7" customFormat="1" ht="15">
      <c r="A436" s="26" t="s">
        <v>59</v>
      </c>
      <c r="B436" s="252" t="s">
        <v>263</v>
      </c>
      <c r="C436" s="253"/>
      <c r="D436" s="253"/>
      <c r="E436" s="253"/>
      <c r="F436" s="254"/>
    </row>
    <row r="437" spans="1:6" s="10" customFormat="1" ht="15">
      <c r="A437" s="204" t="s">
        <v>264</v>
      </c>
      <c r="B437" s="277" t="s">
        <v>230</v>
      </c>
      <c r="C437" s="278"/>
      <c r="D437" s="82"/>
      <c r="E437" s="23"/>
      <c r="F437" s="65">
        <f>(2*D437+SUM(E438:E462))/2</f>
        <v>0</v>
      </c>
    </row>
    <row r="438" spans="1:6" s="10" customFormat="1" ht="140.25">
      <c r="A438" s="205"/>
      <c r="B438" s="70" t="s">
        <v>51</v>
      </c>
      <c r="C438" s="70" t="s">
        <v>52</v>
      </c>
      <c r="D438" s="82"/>
      <c r="E438" s="76">
        <f>D438</f>
        <v>0</v>
      </c>
      <c r="F438" s="262"/>
    </row>
    <row r="439" spans="1:6" s="10" customFormat="1" ht="15">
      <c r="A439" s="205"/>
      <c r="B439" s="53" t="s">
        <v>12</v>
      </c>
      <c r="C439" s="53" t="s">
        <v>4</v>
      </c>
      <c r="D439" s="82"/>
      <c r="E439" s="55">
        <f>D439</f>
        <v>0</v>
      </c>
      <c r="F439" s="243"/>
    </row>
    <row r="440" spans="1:6" s="7" customFormat="1" ht="15">
      <c r="A440" s="205"/>
      <c r="B440" s="269" t="s">
        <v>142</v>
      </c>
      <c r="C440" s="56" t="s">
        <v>143</v>
      </c>
      <c r="D440" s="82"/>
      <c r="E440" s="273">
        <f>MAX(D440:D443)</f>
        <v>0</v>
      </c>
      <c r="F440" s="243"/>
    </row>
    <row r="441" spans="1:6" s="7" customFormat="1" ht="15">
      <c r="A441" s="205"/>
      <c r="B441" s="270"/>
      <c r="C441" s="56" t="s">
        <v>225</v>
      </c>
      <c r="D441" s="82"/>
      <c r="E441" s="274"/>
      <c r="F441" s="243"/>
    </row>
    <row r="442" spans="1:6" s="7" customFormat="1" ht="25.5">
      <c r="A442" s="205"/>
      <c r="B442" s="270"/>
      <c r="C442" s="56" t="s">
        <v>232</v>
      </c>
      <c r="D442" s="82"/>
      <c r="E442" s="274"/>
      <c r="F442" s="243"/>
    </row>
    <row r="443" spans="1:6" s="7" customFormat="1" ht="15">
      <c r="A443" s="205"/>
      <c r="B443" s="270"/>
      <c r="C443" s="56" t="s">
        <v>187</v>
      </c>
      <c r="D443" s="82"/>
      <c r="E443" s="274"/>
      <c r="F443" s="243"/>
    </row>
    <row r="444" spans="1:6" s="10" customFormat="1" ht="15">
      <c r="A444" s="205"/>
      <c r="B444" s="61" t="s">
        <v>53</v>
      </c>
      <c r="C444" s="60" t="s">
        <v>20</v>
      </c>
      <c r="D444" s="82"/>
      <c r="E444" s="63">
        <f>D444</f>
        <v>0</v>
      </c>
      <c r="F444" s="243"/>
    </row>
    <row r="445" spans="1:6" s="10" customFormat="1" ht="25.5">
      <c r="A445" s="205"/>
      <c r="B445" s="213" t="s">
        <v>15</v>
      </c>
      <c r="C445" s="57" t="s">
        <v>154</v>
      </c>
      <c r="D445" s="82"/>
      <c r="E445" s="263">
        <f>MAX(D445:D447)</f>
        <v>0</v>
      </c>
      <c r="F445" s="243"/>
    </row>
    <row r="446" spans="1:6" s="10" customFormat="1" ht="25.5">
      <c r="A446" s="205"/>
      <c r="B446" s="213"/>
      <c r="C446" s="57" t="s">
        <v>36</v>
      </c>
      <c r="D446" s="82"/>
      <c r="E446" s="263"/>
      <c r="F446" s="243"/>
    </row>
    <row r="447" spans="1:6" s="10" customFormat="1" ht="25.5">
      <c r="A447" s="205"/>
      <c r="B447" s="214"/>
      <c r="C447" s="57" t="s">
        <v>155</v>
      </c>
      <c r="D447" s="82"/>
      <c r="E447" s="263"/>
      <c r="F447" s="243"/>
    </row>
    <row r="448" spans="1:6" s="7" customFormat="1" ht="25.5">
      <c r="A448" s="205"/>
      <c r="B448" s="193" t="s">
        <v>16</v>
      </c>
      <c r="C448" s="57" t="s">
        <v>146</v>
      </c>
      <c r="D448" s="54"/>
      <c r="E448" s="264">
        <f>MAX(D448:D455)</f>
        <v>0</v>
      </c>
      <c r="F448" s="243"/>
    </row>
    <row r="449" spans="1:6" s="7" customFormat="1" ht="25.5">
      <c r="A449" s="205"/>
      <c r="B449" s="194"/>
      <c r="C449" s="57" t="s">
        <v>147</v>
      </c>
      <c r="D449" s="54"/>
      <c r="E449" s="264"/>
      <c r="F449" s="243"/>
    </row>
    <row r="450" spans="1:6" s="7" customFormat="1" ht="25.5">
      <c r="A450" s="205"/>
      <c r="B450" s="194"/>
      <c r="C450" s="57" t="s">
        <v>148</v>
      </c>
      <c r="D450" s="54"/>
      <c r="E450" s="264"/>
      <c r="F450" s="243"/>
    </row>
    <row r="451" spans="1:6" s="7" customFormat="1" ht="25.5">
      <c r="A451" s="205"/>
      <c r="B451" s="194"/>
      <c r="C451" s="57" t="s">
        <v>149</v>
      </c>
      <c r="D451" s="54"/>
      <c r="E451" s="264"/>
      <c r="F451" s="243"/>
    </row>
    <row r="452" spans="1:6" s="7" customFormat="1" ht="25.5">
      <c r="A452" s="205"/>
      <c r="B452" s="194"/>
      <c r="C452" s="57" t="s">
        <v>150</v>
      </c>
      <c r="D452" s="58"/>
      <c r="E452" s="264"/>
      <c r="F452" s="243"/>
    </row>
    <row r="453" spans="1:6" s="7" customFormat="1" ht="25.5">
      <c r="A453" s="205"/>
      <c r="B453" s="194"/>
      <c r="C453" s="57" t="s">
        <v>151</v>
      </c>
      <c r="D453" s="58"/>
      <c r="E453" s="264"/>
      <c r="F453" s="243"/>
    </row>
    <row r="454" spans="1:6" s="7" customFormat="1" ht="25.5">
      <c r="A454" s="205"/>
      <c r="B454" s="194"/>
      <c r="C454" s="57" t="s">
        <v>152</v>
      </c>
      <c r="D454" s="58"/>
      <c r="E454" s="264"/>
      <c r="F454" s="243"/>
    </row>
    <row r="455" spans="1:6" s="7" customFormat="1" ht="25.5">
      <c r="A455" s="205"/>
      <c r="B455" s="194"/>
      <c r="C455" s="57" t="s">
        <v>153</v>
      </c>
      <c r="D455" s="58"/>
      <c r="E455" s="264"/>
      <c r="F455" s="243"/>
    </row>
    <row r="456" spans="1:6" s="10" customFormat="1" ht="25.5">
      <c r="A456" s="205"/>
      <c r="B456" s="61" t="s">
        <v>17</v>
      </c>
      <c r="C456" s="61" t="s">
        <v>1</v>
      </c>
      <c r="D456" s="82"/>
      <c r="E456" s="63">
        <f>D456</f>
        <v>0</v>
      </c>
      <c r="F456" s="243"/>
    </row>
    <row r="457" spans="1:6" s="7" customFormat="1" ht="39.75">
      <c r="A457" s="205"/>
      <c r="B457" s="196" t="s">
        <v>37</v>
      </c>
      <c r="C457" s="64" t="s">
        <v>446</v>
      </c>
      <c r="D457" s="82"/>
      <c r="E457" s="272">
        <f>MAX(D457:D462)</f>
        <v>0</v>
      </c>
      <c r="F457" s="243"/>
    </row>
    <row r="458" spans="1:6" s="7" customFormat="1" ht="39.75">
      <c r="A458" s="205"/>
      <c r="B458" s="197"/>
      <c r="C458" s="64" t="s">
        <v>447</v>
      </c>
      <c r="D458" s="82"/>
      <c r="E458" s="272"/>
      <c r="F458" s="243"/>
    </row>
    <row r="459" spans="1:6" s="7" customFormat="1" ht="39.75">
      <c r="A459" s="205"/>
      <c r="B459" s="197"/>
      <c r="C459" s="64" t="s">
        <v>448</v>
      </c>
      <c r="D459" s="82"/>
      <c r="E459" s="272"/>
      <c r="F459" s="243"/>
    </row>
    <row r="460" spans="1:6" s="7" customFormat="1" ht="39.75">
      <c r="A460" s="205"/>
      <c r="B460" s="197"/>
      <c r="C460" s="64" t="s">
        <v>449</v>
      </c>
      <c r="D460" s="82"/>
      <c r="E460" s="272"/>
      <c r="F460" s="243"/>
    </row>
    <row r="461" spans="1:6" s="7" customFormat="1" ht="39.75">
      <c r="A461" s="205"/>
      <c r="B461" s="197"/>
      <c r="C461" s="64" t="s">
        <v>450</v>
      </c>
      <c r="D461" s="82"/>
      <c r="E461" s="272"/>
      <c r="F461" s="243"/>
    </row>
    <row r="462" spans="1:6" s="7" customFormat="1" ht="39.75">
      <c r="A462" s="205"/>
      <c r="B462" s="198"/>
      <c r="C462" s="64" t="s">
        <v>451</v>
      </c>
      <c r="D462" s="82"/>
      <c r="E462" s="272"/>
      <c r="F462" s="244"/>
    </row>
    <row r="463" spans="1:6" s="10" customFormat="1" ht="15">
      <c r="A463" s="204" t="s">
        <v>265</v>
      </c>
      <c r="B463" s="277" t="s">
        <v>234</v>
      </c>
      <c r="C463" s="278"/>
      <c r="D463" s="82"/>
      <c r="E463" s="23"/>
      <c r="F463" s="65">
        <f>(2*D463+SUM(E464:E488))/2</f>
        <v>0</v>
      </c>
    </row>
    <row r="464" spans="1:6" s="10" customFormat="1" ht="140.25">
      <c r="A464" s="205"/>
      <c r="B464" s="70" t="s">
        <v>51</v>
      </c>
      <c r="C464" s="70" t="s">
        <v>52</v>
      </c>
      <c r="D464" s="82"/>
      <c r="E464" s="76">
        <f>D464</f>
        <v>0</v>
      </c>
      <c r="F464" s="262"/>
    </row>
    <row r="465" spans="1:6" s="10" customFormat="1" ht="15">
      <c r="A465" s="205"/>
      <c r="B465" s="56" t="s">
        <v>12</v>
      </c>
      <c r="C465" s="56" t="s">
        <v>4</v>
      </c>
      <c r="D465" s="82"/>
      <c r="E465" s="74">
        <f>D465</f>
        <v>0</v>
      </c>
      <c r="F465" s="243"/>
    </row>
    <row r="466" spans="1:6" s="7" customFormat="1" ht="15">
      <c r="A466" s="205"/>
      <c r="B466" s="269" t="s">
        <v>142</v>
      </c>
      <c r="C466" s="56" t="s">
        <v>143</v>
      </c>
      <c r="D466" s="82"/>
      <c r="E466" s="273">
        <f>MAX(D466:D469)</f>
        <v>0</v>
      </c>
      <c r="F466" s="243"/>
    </row>
    <row r="467" spans="1:6" s="7" customFormat="1" ht="15">
      <c r="A467" s="205"/>
      <c r="B467" s="269"/>
      <c r="C467" s="56" t="s">
        <v>225</v>
      </c>
      <c r="D467" s="82"/>
      <c r="E467" s="273"/>
      <c r="F467" s="243"/>
    </row>
    <row r="468" spans="1:6" s="7" customFormat="1" ht="25.5">
      <c r="A468" s="205"/>
      <c r="B468" s="269"/>
      <c r="C468" s="56" t="s">
        <v>232</v>
      </c>
      <c r="D468" s="82"/>
      <c r="E468" s="273"/>
      <c r="F468" s="243"/>
    </row>
    <row r="469" spans="1:6" s="7" customFormat="1" ht="15">
      <c r="A469" s="205"/>
      <c r="B469" s="269"/>
      <c r="C469" s="56" t="s">
        <v>187</v>
      </c>
      <c r="D469" s="82"/>
      <c r="E469" s="273"/>
      <c r="F469" s="243"/>
    </row>
    <row r="470" spans="1:6" s="10" customFormat="1" ht="15">
      <c r="A470" s="205"/>
      <c r="B470" s="70" t="s">
        <v>53</v>
      </c>
      <c r="C470" s="57" t="s">
        <v>20</v>
      </c>
      <c r="D470" s="82"/>
      <c r="E470" s="63">
        <f>D470</f>
        <v>0</v>
      </c>
      <c r="F470" s="243"/>
    </row>
    <row r="471" spans="1:6" s="10" customFormat="1" ht="25.5">
      <c r="A471" s="205"/>
      <c r="B471" s="213" t="s">
        <v>15</v>
      </c>
      <c r="C471" s="57" t="s">
        <v>154</v>
      </c>
      <c r="D471" s="82"/>
      <c r="E471" s="263">
        <f>MAX(D471:D473)</f>
        <v>0</v>
      </c>
      <c r="F471" s="243"/>
    </row>
    <row r="472" spans="1:6" s="10" customFormat="1" ht="25.5">
      <c r="A472" s="205"/>
      <c r="B472" s="213"/>
      <c r="C472" s="57" t="s">
        <v>36</v>
      </c>
      <c r="D472" s="82"/>
      <c r="E472" s="263"/>
      <c r="F472" s="243"/>
    </row>
    <row r="473" spans="1:6" s="10" customFormat="1" ht="25.5">
      <c r="A473" s="205"/>
      <c r="B473" s="214"/>
      <c r="C473" s="57" t="s">
        <v>155</v>
      </c>
      <c r="D473" s="82"/>
      <c r="E473" s="263"/>
      <c r="F473" s="243"/>
    </row>
    <row r="474" spans="1:6" s="7" customFormat="1" ht="25.5">
      <c r="A474" s="205"/>
      <c r="B474" s="193" t="s">
        <v>16</v>
      </c>
      <c r="C474" s="57" t="s">
        <v>146</v>
      </c>
      <c r="D474" s="54"/>
      <c r="E474" s="264">
        <f>MAX(D474:D481)</f>
        <v>0</v>
      </c>
      <c r="F474" s="243"/>
    </row>
    <row r="475" spans="1:6" s="7" customFormat="1" ht="25.5">
      <c r="A475" s="205"/>
      <c r="B475" s="194"/>
      <c r="C475" s="57" t="s">
        <v>147</v>
      </c>
      <c r="D475" s="54"/>
      <c r="E475" s="264"/>
      <c r="F475" s="243"/>
    </row>
    <row r="476" spans="1:6" s="7" customFormat="1" ht="25.5">
      <c r="A476" s="205"/>
      <c r="B476" s="194"/>
      <c r="C476" s="57" t="s">
        <v>148</v>
      </c>
      <c r="D476" s="54"/>
      <c r="E476" s="264"/>
      <c r="F476" s="243"/>
    </row>
    <row r="477" spans="1:6" s="7" customFormat="1" ht="25.5">
      <c r="A477" s="205"/>
      <c r="B477" s="194"/>
      <c r="C477" s="57" t="s">
        <v>149</v>
      </c>
      <c r="D477" s="54"/>
      <c r="E477" s="264"/>
      <c r="F477" s="243"/>
    </row>
    <row r="478" spans="1:6" s="7" customFormat="1" ht="25.5">
      <c r="A478" s="205"/>
      <c r="B478" s="194"/>
      <c r="C478" s="57" t="s">
        <v>150</v>
      </c>
      <c r="D478" s="58"/>
      <c r="E478" s="264"/>
      <c r="F478" s="243"/>
    </row>
    <row r="479" spans="1:6" s="7" customFormat="1" ht="25.5">
      <c r="A479" s="205"/>
      <c r="B479" s="194"/>
      <c r="C479" s="57" t="s">
        <v>151</v>
      </c>
      <c r="D479" s="58"/>
      <c r="E479" s="264"/>
      <c r="F479" s="243"/>
    </row>
    <row r="480" spans="1:6" s="7" customFormat="1" ht="25.5">
      <c r="A480" s="205"/>
      <c r="B480" s="194"/>
      <c r="C480" s="57" t="s">
        <v>152</v>
      </c>
      <c r="D480" s="58"/>
      <c r="E480" s="264"/>
      <c r="F480" s="243"/>
    </row>
    <row r="481" spans="1:6" s="7" customFormat="1" ht="25.5">
      <c r="A481" s="205"/>
      <c r="B481" s="194"/>
      <c r="C481" s="57" t="s">
        <v>153</v>
      </c>
      <c r="D481" s="58"/>
      <c r="E481" s="264"/>
      <c r="F481" s="243"/>
    </row>
    <row r="482" spans="1:6" s="10" customFormat="1" ht="25.5">
      <c r="A482" s="205"/>
      <c r="B482" s="70" t="s">
        <v>17</v>
      </c>
      <c r="C482" s="70" t="s">
        <v>1</v>
      </c>
      <c r="D482" s="82"/>
      <c r="E482" s="63">
        <f>D482</f>
        <v>0</v>
      </c>
      <c r="F482" s="243"/>
    </row>
    <row r="483" spans="1:6" s="7" customFormat="1" ht="39.75">
      <c r="A483" s="205"/>
      <c r="B483" s="212" t="s">
        <v>37</v>
      </c>
      <c r="C483" s="71" t="s">
        <v>452</v>
      </c>
      <c r="D483" s="82"/>
      <c r="E483" s="263">
        <f>MAX(D483:D488)</f>
        <v>0</v>
      </c>
      <c r="F483" s="243"/>
    </row>
    <row r="484" spans="1:6" s="7" customFormat="1" ht="39.75">
      <c r="A484" s="205"/>
      <c r="B484" s="213"/>
      <c r="C484" s="71" t="s">
        <v>453</v>
      </c>
      <c r="D484" s="82"/>
      <c r="E484" s="263"/>
      <c r="F484" s="243"/>
    </row>
    <row r="485" spans="1:6" s="7" customFormat="1" ht="39.75">
      <c r="A485" s="205"/>
      <c r="B485" s="213"/>
      <c r="C485" s="71" t="s">
        <v>454</v>
      </c>
      <c r="D485" s="82"/>
      <c r="E485" s="263"/>
      <c r="F485" s="243"/>
    </row>
    <row r="486" spans="1:6" s="7" customFormat="1" ht="39.75">
      <c r="A486" s="205"/>
      <c r="B486" s="213"/>
      <c r="C486" s="71" t="s">
        <v>455</v>
      </c>
      <c r="D486" s="82"/>
      <c r="E486" s="263"/>
      <c r="F486" s="243"/>
    </row>
    <row r="487" spans="1:6" s="7" customFormat="1" ht="39.75">
      <c r="A487" s="205"/>
      <c r="B487" s="213"/>
      <c r="C487" s="71" t="s">
        <v>456</v>
      </c>
      <c r="D487" s="82"/>
      <c r="E487" s="263"/>
      <c r="F487" s="243"/>
    </row>
    <row r="488" spans="1:6" s="7" customFormat="1" ht="39.75">
      <c r="A488" s="206"/>
      <c r="B488" s="214"/>
      <c r="C488" s="71" t="s">
        <v>457</v>
      </c>
      <c r="D488" s="82"/>
      <c r="E488" s="263"/>
      <c r="F488" s="244"/>
    </row>
    <row r="490" spans="1:6" ht="12.75">
      <c r="A490" s="266" t="s">
        <v>8</v>
      </c>
      <c r="B490" s="266"/>
      <c r="C490" s="266"/>
      <c r="D490" s="266"/>
      <c r="E490" s="266"/>
      <c r="F490" s="266"/>
    </row>
  </sheetData>
  <sheetProtection/>
  <mergeCells count="226">
    <mergeCell ref="B463:C463"/>
    <mergeCell ref="E448:E455"/>
    <mergeCell ref="E330:E332"/>
    <mergeCell ref="E337:E339"/>
    <mergeCell ref="E340:E347"/>
    <mergeCell ref="E349:E354"/>
    <mergeCell ref="E445:E447"/>
    <mergeCell ref="F438:F462"/>
    <mergeCell ref="A1:F1"/>
    <mergeCell ref="B6:F6"/>
    <mergeCell ref="B5:F5"/>
    <mergeCell ref="B7:C7"/>
    <mergeCell ref="B48:F48"/>
    <mergeCell ref="B49:C49"/>
    <mergeCell ref="B29:C29"/>
    <mergeCell ref="B10:C10"/>
    <mergeCell ref="B71:C71"/>
    <mergeCell ref="E8:E9"/>
    <mergeCell ref="B69:B70"/>
    <mergeCell ref="A71:A99"/>
    <mergeCell ref="B74:B77"/>
    <mergeCell ref="B78:B80"/>
    <mergeCell ref="B81:B88"/>
    <mergeCell ref="B91:B99"/>
    <mergeCell ref="B46:B47"/>
    <mergeCell ref="A49:A70"/>
    <mergeCell ref="B52:B55"/>
    <mergeCell ref="B56:B58"/>
    <mergeCell ref="B59:B66"/>
    <mergeCell ref="E440:E443"/>
    <mergeCell ref="B100:F100"/>
    <mergeCell ref="B101:C101"/>
    <mergeCell ref="B120:C120"/>
    <mergeCell ref="B136:C136"/>
    <mergeCell ref="B158:C158"/>
    <mergeCell ref="B175:F175"/>
    <mergeCell ref="B176:C176"/>
    <mergeCell ref="B199:C199"/>
    <mergeCell ref="B217:C217"/>
    <mergeCell ref="E177:E180"/>
    <mergeCell ref="E182:E184"/>
    <mergeCell ref="E185:E192"/>
    <mergeCell ref="E193:E198"/>
    <mergeCell ref="E202:E204"/>
    <mergeCell ref="E205:E212"/>
    <mergeCell ref="E215:E216"/>
    <mergeCell ref="B327:C327"/>
    <mergeCell ref="B355:F355"/>
    <mergeCell ref="B356:C356"/>
    <mergeCell ref="B381:C381"/>
    <mergeCell ref="B409:C409"/>
    <mergeCell ref="B436:F436"/>
    <mergeCell ref="B437:C437"/>
    <mergeCell ref="E121:E123"/>
    <mergeCell ref="B245:C245"/>
    <mergeCell ref="E391:E393"/>
    <mergeCell ref="E394:E401"/>
    <mergeCell ref="E403:E408"/>
    <mergeCell ref="E412:E415"/>
    <mergeCell ref="E418:E420"/>
    <mergeCell ref="E421:E428"/>
    <mergeCell ref="E430:E435"/>
    <mergeCell ref="E302:E304"/>
    <mergeCell ref="E309:E311"/>
    <mergeCell ref="E312:E319"/>
    <mergeCell ref="E321:E326"/>
    <mergeCell ref="E457:E462"/>
    <mergeCell ref="E218:E221"/>
    <mergeCell ref="E224:E226"/>
    <mergeCell ref="E14:E16"/>
    <mergeCell ref="E17:E24"/>
    <mergeCell ref="E27:E28"/>
    <mergeCell ref="E33:E35"/>
    <mergeCell ref="E36:E43"/>
    <mergeCell ref="E46:E47"/>
    <mergeCell ref="E52:E55"/>
    <mergeCell ref="E56:E58"/>
    <mergeCell ref="E59:E66"/>
    <mergeCell ref="E69:E70"/>
    <mergeCell ref="E74:E77"/>
    <mergeCell ref="E81:E88"/>
    <mergeCell ref="E91:E99"/>
    <mergeCell ref="E102:E104"/>
    <mergeCell ref="E105:E107"/>
    <mergeCell ref="E108:E115"/>
    <mergeCell ref="E118:E119"/>
    <mergeCell ref="A463:A488"/>
    <mergeCell ref="B466:B469"/>
    <mergeCell ref="B471:B473"/>
    <mergeCell ref="B474:B481"/>
    <mergeCell ref="B483:B488"/>
    <mergeCell ref="E227:E234"/>
    <mergeCell ref="E236:E244"/>
    <mergeCell ref="E248:E251"/>
    <mergeCell ref="E253:E255"/>
    <mergeCell ref="E256:E263"/>
    <mergeCell ref="E466:E469"/>
    <mergeCell ref="E471:E473"/>
    <mergeCell ref="E474:E481"/>
    <mergeCell ref="E483:E488"/>
    <mergeCell ref="E358:E361"/>
    <mergeCell ref="E363:E365"/>
    <mergeCell ref="E366:E373"/>
    <mergeCell ref="E375:E380"/>
    <mergeCell ref="E383:E386"/>
    <mergeCell ref="E265:E270"/>
    <mergeCell ref="E274:E276"/>
    <mergeCell ref="E281:E283"/>
    <mergeCell ref="E284:E291"/>
    <mergeCell ref="E293:E298"/>
    <mergeCell ref="A409:A435"/>
    <mergeCell ref="B412:B415"/>
    <mergeCell ref="B418:B420"/>
    <mergeCell ref="B421:B428"/>
    <mergeCell ref="B430:B435"/>
    <mergeCell ref="A437:A462"/>
    <mergeCell ref="B440:B443"/>
    <mergeCell ref="B445:B447"/>
    <mergeCell ref="B448:B455"/>
    <mergeCell ref="B457:B462"/>
    <mergeCell ref="B337:B339"/>
    <mergeCell ref="A245:A270"/>
    <mergeCell ref="B248:B251"/>
    <mergeCell ref="B253:B255"/>
    <mergeCell ref="B256:B263"/>
    <mergeCell ref="B265:B270"/>
    <mergeCell ref="B340:B347"/>
    <mergeCell ref="B349:B354"/>
    <mergeCell ref="A381:A408"/>
    <mergeCell ref="B383:B386"/>
    <mergeCell ref="B391:B393"/>
    <mergeCell ref="B394:B401"/>
    <mergeCell ref="B403:B408"/>
    <mergeCell ref="A217:A244"/>
    <mergeCell ref="B218:B221"/>
    <mergeCell ref="B224:B226"/>
    <mergeCell ref="B227:B234"/>
    <mergeCell ref="B236:B244"/>
    <mergeCell ref="A356:A380"/>
    <mergeCell ref="B358:B361"/>
    <mergeCell ref="B363:B365"/>
    <mergeCell ref="B366:B373"/>
    <mergeCell ref="B375:B380"/>
    <mergeCell ref="A271:A298"/>
    <mergeCell ref="B274:B276"/>
    <mergeCell ref="B281:B283"/>
    <mergeCell ref="B284:B291"/>
    <mergeCell ref="B293:B298"/>
    <mergeCell ref="A299:A326"/>
    <mergeCell ref="B302:B304"/>
    <mergeCell ref="B309:B311"/>
    <mergeCell ref="B312:B319"/>
    <mergeCell ref="B321:B326"/>
    <mergeCell ref="B271:C271"/>
    <mergeCell ref="B299:C299"/>
    <mergeCell ref="A327:A354"/>
    <mergeCell ref="B330:B332"/>
    <mergeCell ref="A176:A198"/>
    <mergeCell ref="B177:B180"/>
    <mergeCell ref="B182:B184"/>
    <mergeCell ref="B185:B192"/>
    <mergeCell ref="B193:B198"/>
    <mergeCell ref="A199:A216"/>
    <mergeCell ref="B202:B204"/>
    <mergeCell ref="B205:B212"/>
    <mergeCell ref="B215:B216"/>
    <mergeCell ref="B121:B123"/>
    <mergeCell ref="B124:B131"/>
    <mergeCell ref="B134:B135"/>
    <mergeCell ref="A136:A157"/>
    <mergeCell ref="B138:B141"/>
    <mergeCell ref="B143:B145"/>
    <mergeCell ref="B146:B153"/>
    <mergeCell ref="B156:B157"/>
    <mergeCell ref="A158:A174"/>
    <mergeCell ref="B160:B162"/>
    <mergeCell ref="B163:B170"/>
    <mergeCell ref="B173:B174"/>
    <mergeCell ref="B102:B104"/>
    <mergeCell ref="B105:B107"/>
    <mergeCell ref="B108:B115"/>
    <mergeCell ref="B118:B119"/>
    <mergeCell ref="F382:F408"/>
    <mergeCell ref="F410:F435"/>
    <mergeCell ref="A2:F2"/>
    <mergeCell ref="A3:F3"/>
    <mergeCell ref="E78:E80"/>
    <mergeCell ref="E124:E131"/>
    <mergeCell ref="E134:E135"/>
    <mergeCell ref="E138:E141"/>
    <mergeCell ref="E143:E145"/>
    <mergeCell ref="E146:E153"/>
    <mergeCell ref="E156:E157"/>
    <mergeCell ref="B8:B9"/>
    <mergeCell ref="A10:A28"/>
    <mergeCell ref="B14:B16"/>
    <mergeCell ref="B17:B24"/>
    <mergeCell ref="B27:B28"/>
    <mergeCell ref="A29:A47"/>
    <mergeCell ref="B33:B35"/>
    <mergeCell ref="B36:B43"/>
    <mergeCell ref="A120:A135"/>
    <mergeCell ref="F464:F488"/>
    <mergeCell ref="E160:E162"/>
    <mergeCell ref="E163:E170"/>
    <mergeCell ref="E173:E174"/>
    <mergeCell ref="A490:F490"/>
    <mergeCell ref="A7:A9"/>
    <mergeCell ref="F8:F9"/>
    <mergeCell ref="F11:F28"/>
    <mergeCell ref="F30:F47"/>
    <mergeCell ref="F50:F70"/>
    <mergeCell ref="F72:F99"/>
    <mergeCell ref="F102:F119"/>
    <mergeCell ref="F121:F135"/>
    <mergeCell ref="F137:F157"/>
    <mergeCell ref="F159:F174"/>
    <mergeCell ref="F177:F198"/>
    <mergeCell ref="F200:F216"/>
    <mergeCell ref="F218:F244"/>
    <mergeCell ref="F246:F270"/>
    <mergeCell ref="F272:F298"/>
    <mergeCell ref="F300:F326"/>
    <mergeCell ref="F328:F354"/>
    <mergeCell ref="F357:F380"/>
    <mergeCell ref="A101:A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14.421875" style="4" customWidth="1"/>
    <col min="2" max="3" width="42.8515625" style="4" customWidth="1"/>
    <col min="4" max="4" width="24.28125" style="107" customWidth="1"/>
    <col min="5" max="5" width="24.28125" style="28" customWidth="1"/>
    <col min="6" max="6" width="24.28125" style="29" customWidth="1"/>
    <col min="7" max="16384" width="9.140625" style="4" customWidth="1"/>
  </cols>
  <sheetData>
    <row r="1" spans="1:6" ht="15">
      <c r="A1" s="282" t="s">
        <v>47</v>
      </c>
      <c r="B1" s="282"/>
      <c r="C1" s="282"/>
      <c r="D1" s="282"/>
      <c r="E1" s="282"/>
      <c r="F1" s="282"/>
    </row>
    <row r="2" spans="1:6" ht="15">
      <c r="A2" s="271" t="s">
        <v>23</v>
      </c>
      <c r="B2" s="271"/>
      <c r="C2" s="271"/>
      <c r="D2" s="271"/>
      <c r="E2" s="271"/>
      <c r="F2" s="271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2" t="s">
        <v>7</v>
      </c>
    </row>
    <row r="5" spans="1:6" ht="14.25">
      <c r="A5" s="3" t="s">
        <v>62</v>
      </c>
      <c r="B5" s="256" t="s">
        <v>63</v>
      </c>
      <c r="C5" s="257"/>
      <c r="D5" s="257"/>
      <c r="E5" s="257"/>
      <c r="F5" s="258"/>
    </row>
    <row r="6" spans="1:6" ht="14.25">
      <c r="A6" s="25" t="s">
        <v>461</v>
      </c>
      <c r="B6" s="259" t="s">
        <v>21</v>
      </c>
      <c r="C6" s="260"/>
      <c r="D6" s="260"/>
      <c r="E6" s="260"/>
      <c r="F6" s="261"/>
    </row>
    <row r="7" spans="1:6" s="10" customFormat="1" ht="15">
      <c r="A7" s="289" t="s">
        <v>64</v>
      </c>
      <c r="B7" s="303" t="s">
        <v>272</v>
      </c>
      <c r="C7" s="304"/>
      <c r="D7" s="108"/>
      <c r="E7" s="113"/>
      <c r="F7" s="115">
        <f>(2*D7+SUM(E8))/2</f>
        <v>0</v>
      </c>
    </row>
    <row r="8" spans="1:6" s="7" customFormat="1" ht="39.75">
      <c r="A8" s="289"/>
      <c r="B8" s="70" t="s">
        <v>37</v>
      </c>
      <c r="C8" s="71" t="s">
        <v>455</v>
      </c>
      <c r="D8" s="108"/>
      <c r="E8" s="121">
        <f>D8</f>
        <v>0</v>
      </c>
      <c r="F8" s="115"/>
    </row>
    <row r="9" spans="1:6" s="10" customFormat="1" ht="15">
      <c r="A9" s="26" t="s">
        <v>65</v>
      </c>
      <c r="B9" s="259" t="s">
        <v>22</v>
      </c>
      <c r="C9" s="260"/>
      <c r="D9" s="260"/>
      <c r="E9" s="260"/>
      <c r="F9" s="261"/>
    </row>
    <row r="10" spans="1:6" s="10" customFormat="1" ht="15">
      <c r="A10" s="297" t="s">
        <v>66</v>
      </c>
      <c r="B10" s="259" t="s">
        <v>272</v>
      </c>
      <c r="C10" s="261"/>
      <c r="D10" s="108"/>
      <c r="E10" s="113"/>
      <c r="F10" s="115">
        <f>(2*D10+SUM(E11))/2</f>
        <v>0</v>
      </c>
    </row>
    <row r="11" spans="1:6" s="7" customFormat="1" ht="39.75">
      <c r="A11" s="297"/>
      <c r="B11" s="61" t="s">
        <v>37</v>
      </c>
      <c r="C11" s="71" t="s">
        <v>455</v>
      </c>
      <c r="D11" s="108"/>
      <c r="E11" s="121">
        <f>D11</f>
        <v>0</v>
      </c>
      <c r="F11" s="115"/>
    </row>
    <row r="12" spans="1:6" s="10" customFormat="1" ht="15">
      <c r="A12" s="297" t="s">
        <v>67</v>
      </c>
      <c r="B12" s="259" t="s">
        <v>273</v>
      </c>
      <c r="C12" s="261"/>
      <c r="D12" s="108"/>
      <c r="E12" s="113"/>
      <c r="F12" s="115">
        <f>(2*D12+SUM(E13))/2</f>
        <v>0</v>
      </c>
    </row>
    <row r="13" spans="1:6" s="7" customFormat="1" ht="39.75">
      <c r="A13" s="297"/>
      <c r="B13" s="61" t="s">
        <v>37</v>
      </c>
      <c r="C13" s="71" t="s">
        <v>455</v>
      </c>
      <c r="D13" s="108"/>
      <c r="E13" s="121">
        <f>D13</f>
        <v>0</v>
      </c>
      <c r="F13" s="115"/>
    </row>
    <row r="14" spans="1:6" s="10" customFormat="1" ht="15">
      <c r="A14" s="297" t="s">
        <v>68</v>
      </c>
      <c r="B14" s="259" t="s">
        <v>274</v>
      </c>
      <c r="C14" s="261"/>
      <c r="D14" s="108"/>
      <c r="E14" s="113"/>
      <c r="F14" s="115">
        <f>(2*D14+SUM(E15))/2</f>
        <v>0</v>
      </c>
    </row>
    <row r="15" spans="1:6" s="7" customFormat="1" ht="39.75">
      <c r="A15" s="297"/>
      <c r="B15" s="61" t="s">
        <v>37</v>
      </c>
      <c r="C15" s="71" t="s">
        <v>455</v>
      </c>
      <c r="D15" s="108"/>
      <c r="E15" s="121">
        <f>D15</f>
        <v>0</v>
      </c>
      <c r="F15" s="115"/>
    </row>
    <row r="16" spans="1:6" s="10" customFormat="1" ht="15">
      <c r="A16" s="297" t="s">
        <v>69</v>
      </c>
      <c r="B16" s="259" t="s">
        <v>275</v>
      </c>
      <c r="C16" s="261"/>
      <c r="D16" s="108"/>
      <c r="E16" s="113"/>
      <c r="F16" s="115">
        <f>(2*D16+SUM(E17))/2</f>
        <v>0</v>
      </c>
    </row>
    <row r="17" spans="1:6" s="7" customFormat="1" ht="39.75">
      <c r="A17" s="297"/>
      <c r="B17" s="61" t="s">
        <v>37</v>
      </c>
      <c r="C17" s="71" t="s">
        <v>455</v>
      </c>
      <c r="D17" s="108"/>
      <c r="E17" s="121">
        <f>D17</f>
        <v>0</v>
      </c>
      <c r="F17" s="115"/>
    </row>
    <row r="18" spans="1:6" s="10" customFormat="1" ht="15">
      <c r="A18" s="297" t="s">
        <v>70</v>
      </c>
      <c r="B18" s="259" t="s">
        <v>276</v>
      </c>
      <c r="C18" s="261"/>
      <c r="D18" s="108"/>
      <c r="E18" s="114"/>
      <c r="F18" s="115">
        <f>(2*D18+SUM(E19))/2</f>
        <v>0</v>
      </c>
    </row>
    <row r="19" spans="1:6" s="7" customFormat="1" ht="39.75">
      <c r="A19" s="297"/>
      <c r="B19" s="294" t="s">
        <v>37</v>
      </c>
      <c r="C19" s="71" t="s">
        <v>455</v>
      </c>
      <c r="D19" s="108"/>
      <c r="E19" s="291">
        <f>MAX(D19:D21)</f>
        <v>0</v>
      </c>
      <c r="F19" s="283"/>
    </row>
    <row r="20" spans="1:6" s="7" customFormat="1" ht="39.75">
      <c r="A20" s="297"/>
      <c r="B20" s="294"/>
      <c r="C20" s="71" t="s">
        <v>456</v>
      </c>
      <c r="D20" s="108"/>
      <c r="E20" s="291"/>
      <c r="F20" s="284"/>
    </row>
    <row r="21" spans="1:6" s="7" customFormat="1" ht="39.75">
      <c r="A21" s="297"/>
      <c r="B21" s="294"/>
      <c r="C21" s="71" t="s">
        <v>457</v>
      </c>
      <c r="D21" s="108"/>
      <c r="E21" s="291"/>
      <c r="F21" s="285"/>
    </row>
    <row r="22" spans="1:6" s="10" customFormat="1" ht="15">
      <c r="A22" s="289" t="s">
        <v>71</v>
      </c>
      <c r="B22" s="304" t="s">
        <v>277</v>
      </c>
      <c r="C22" s="306"/>
      <c r="D22" s="108"/>
      <c r="E22" s="116"/>
      <c r="F22" s="115">
        <f>(2*D22+SUM(E23))/2</f>
        <v>0</v>
      </c>
    </row>
    <row r="23" spans="1:6" s="7" customFormat="1" ht="39.75">
      <c r="A23" s="289"/>
      <c r="B23" s="294" t="s">
        <v>37</v>
      </c>
      <c r="C23" s="71" t="s">
        <v>455</v>
      </c>
      <c r="D23" s="108"/>
      <c r="E23" s="291">
        <f>MAX(D23:D25)</f>
        <v>0</v>
      </c>
      <c r="F23" s="283"/>
    </row>
    <row r="24" spans="1:6" s="7" customFormat="1" ht="39.75">
      <c r="A24" s="289"/>
      <c r="B24" s="294"/>
      <c r="C24" s="71" t="s">
        <v>456</v>
      </c>
      <c r="D24" s="108"/>
      <c r="E24" s="291"/>
      <c r="F24" s="284"/>
    </row>
    <row r="25" spans="1:6" s="7" customFormat="1" ht="39.75">
      <c r="A25" s="289"/>
      <c r="B25" s="294"/>
      <c r="C25" s="71" t="s">
        <v>457</v>
      </c>
      <c r="D25" s="108"/>
      <c r="E25" s="291"/>
      <c r="F25" s="285"/>
    </row>
    <row r="26" spans="1:6" s="10" customFormat="1" ht="15">
      <c r="A26" s="289" t="s">
        <v>72</v>
      </c>
      <c r="B26" s="304" t="s">
        <v>278</v>
      </c>
      <c r="C26" s="306"/>
      <c r="D26" s="108"/>
      <c r="E26" s="116"/>
      <c r="F26" s="115">
        <f>(2*D26+SUM(E27))/2</f>
        <v>0</v>
      </c>
    </row>
    <row r="27" spans="1:6" s="7" customFormat="1" ht="39.75">
      <c r="A27" s="289"/>
      <c r="B27" s="294" t="s">
        <v>37</v>
      </c>
      <c r="C27" s="71" t="s">
        <v>455</v>
      </c>
      <c r="D27" s="108"/>
      <c r="E27" s="291">
        <f>MAX(D27:D29)</f>
        <v>0</v>
      </c>
      <c r="F27" s="283"/>
    </row>
    <row r="28" spans="1:6" s="7" customFormat="1" ht="39.75">
      <c r="A28" s="289"/>
      <c r="B28" s="294"/>
      <c r="C28" s="71" t="s">
        <v>456</v>
      </c>
      <c r="D28" s="108"/>
      <c r="E28" s="291"/>
      <c r="F28" s="284"/>
    </row>
    <row r="29" spans="1:6" s="7" customFormat="1" ht="39.75">
      <c r="A29" s="289"/>
      <c r="B29" s="294"/>
      <c r="C29" s="71" t="s">
        <v>457</v>
      </c>
      <c r="D29" s="108"/>
      <c r="E29" s="291"/>
      <c r="F29" s="285"/>
    </row>
    <row r="30" spans="1:6" s="10" customFormat="1" ht="15">
      <c r="A30" s="289" t="s">
        <v>266</v>
      </c>
      <c r="B30" s="304" t="s">
        <v>279</v>
      </c>
      <c r="C30" s="306"/>
      <c r="D30" s="108"/>
      <c r="E30" s="116"/>
      <c r="F30" s="115">
        <f>(2*D30+SUM(E31))/2</f>
        <v>0</v>
      </c>
    </row>
    <row r="31" spans="1:6" s="7" customFormat="1" ht="39.75">
      <c r="A31" s="289"/>
      <c r="B31" s="294" t="s">
        <v>37</v>
      </c>
      <c r="C31" s="71" t="s">
        <v>455</v>
      </c>
      <c r="D31" s="108"/>
      <c r="E31" s="292">
        <f>MAX(D31:D33)</f>
        <v>0</v>
      </c>
      <c r="F31" s="283"/>
    </row>
    <row r="32" spans="1:6" s="7" customFormat="1" ht="39.75">
      <c r="A32" s="289"/>
      <c r="B32" s="294"/>
      <c r="C32" s="71" t="s">
        <v>456</v>
      </c>
      <c r="D32" s="108"/>
      <c r="E32" s="292"/>
      <c r="F32" s="284"/>
    </row>
    <row r="33" spans="1:6" s="7" customFormat="1" ht="39.75">
      <c r="A33" s="289"/>
      <c r="B33" s="294"/>
      <c r="C33" s="71" t="s">
        <v>457</v>
      </c>
      <c r="D33" s="108"/>
      <c r="E33" s="292"/>
      <c r="F33" s="285"/>
    </row>
    <row r="34" spans="1:6" s="7" customFormat="1" ht="15">
      <c r="A34" s="289" t="s">
        <v>267</v>
      </c>
      <c r="B34" s="304" t="s">
        <v>280</v>
      </c>
      <c r="C34" s="306"/>
      <c r="D34" s="109"/>
      <c r="E34" s="117"/>
      <c r="F34" s="115">
        <f>(2*D34+SUM(E35))/2</f>
        <v>0</v>
      </c>
    </row>
    <row r="35" spans="1:6" s="7" customFormat="1" ht="39.75">
      <c r="A35" s="289"/>
      <c r="B35" s="290" t="s">
        <v>37</v>
      </c>
      <c r="C35" s="71" t="s">
        <v>455</v>
      </c>
      <c r="D35" s="110"/>
      <c r="E35" s="293">
        <f>MAX(D35:D37)</f>
        <v>0</v>
      </c>
      <c r="F35" s="283"/>
    </row>
    <row r="36" spans="1:6" s="7" customFormat="1" ht="39.75">
      <c r="A36" s="289"/>
      <c r="B36" s="290"/>
      <c r="C36" s="71" t="s">
        <v>456</v>
      </c>
      <c r="D36" s="111"/>
      <c r="E36" s="293"/>
      <c r="F36" s="284"/>
    </row>
    <row r="37" spans="1:6" s="7" customFormat="1" ht="39.75">
      <c r="A37" s="289"/>
      <c r="B37" s="290"/>
      <c r="C37" s="71" t="s">
        <v>457</v>
      </c>
      <c r="D37" s="111"/>
      <c r="E37" s="293"/>
      <c r="F37" s="285"/>
    </row>
    <row r="38" spans="1:6" s="10" customFormat="1" ht="15">
      <c r="A38" s="26" t="s">
        <v>73</v>
      </c>
      <c r="B38" s="298" t="s">
        <v>74</v>
      </c>
      <c r="C38" s="299"/>
      <c r="D38" s="299"/>
      <c r="E38" s="299"/>
      <c r="F38" s="300"/>
    </row>
    <row r="39" spans="1:6" s="10" customFormat="1" ht="15">
      <c r="A39" s="297" t="s">
        <v>75</v>
      </c>
      <c r="B39" s="301" t="s">
        <v>272</v>
      </c>
      <c r="C39" s="302"/>
      <c r="D39" s="108"/>
      <c r="E39" s="118"/>
      <c r="F39" s="115">
        <f>(2*D39+SUM(E40))/2</f>
        <v>0</v>
      </c>
    </row>
    <row r="40" spans="1:6" s="7" customFormat="1" ht="39.75">
      <c r="A40" s="297"/>
      <c r="B40" s="294" t="s">
        <v>37</v>
      </c>
      <c r="C40" s="71" t="s">
        <v>455</v>
      </c>
      <c r="D40" s="108"/>
      <c r="E40" s="291">
        <f>MAX(D40:D42)</f>
        <v>0</v>
      </c>
      <c r="F40" s="283"/>
    </row>
    <row r="41" spans="1:6" s="7" customFormat="1" ht="39.75">
      <c r="A41" s="297"/>
      <c r="B41" s="294"/>
      <c r="C41" s="71" t="s">
        <v>456</v>
      </c>
      <c r="D41" s="108"/>
      <c r="E41" s="291"/>
      <c r="F41" s="284"/>
    </row>
    <row r="42" spans="1:6" s="7" customFormat="1" ht="39.75">
      <c r="A42" s="297"/>
      <c r="B42" s="294"/>
      <c r="C42" s="71" t="s">
        <v>457</v>
      </c>
      <c r="D42" s="108"/>
      <c r="E42" s="291"/>
      <c r="F42" s="285"/>
    </row>
    <row r="43" spans="1:6" s="12" customFormat="1" ht="15">
      <c r="A43" s="289" t="s">
        <v>76</v>
      </c>
      <c r="B43" s="295" t="s">
        <v>273</v>
      </c>
      <c r="C43" s="296"/>
      <c r="D43" s="112"/>
      <c r="E43" s="119"/>
      <c r="F43" s="123">
        <f>(2*D43+SUM(E44))/2</f>
        <v>0</v>
      </c>
    </row>
    <row r="44" spans="1:6" s="8" customFormat="1" ht="39.75">
      <c r="A44" s="289"/>
      <c r="B44" s="290" t="s">
        <v>37</v>
      </c>
      <c r="C44" s="71" t="s">
        <v>455</v>
      </c>
      <c r="D44" s="112"/>
      <c r="E44" s="293">
        <f>MAX(D44:D46)</f>
        <v>0</v>
      </c>
      <c r="F44" s="286"/>
    </row>
    <row r="45" spans="1:6" s="8" customFormat="1" ht="39.75">
      <c r="A45" s="289"/>
      <c r="B45" s="290"/>
      <c r="C45" s="71" t="s">
        <v>456</v>
      </c>
      <c r="D45" s="112"/>
      <c r="E45" s="293"/>
      <c r="F45" s="287"/>
    </row>
    <row r="46" spans="1:6" s="8" customFormat="1" ht="39.75">
      <c r="A46" s="289"/>
      <c r="B46" s="290"/>
      <c r="C46" s="71" t="s">
        <v>457</v>
      </c>
      <c r="D46" s="112"/>
      <c r="E46" s="293"/>
      <c r="F46" s="288"/>
    </row>
    <row r="47" spans="1:6" s="12" customFormat="1" ht="15">
      <c r="A47" s="289" t="s">
        <v>268</v>
      </c>
      <c r="B47" s="295" t="s">
        <v>274</v>
      </c>
      <c r="C47" s="296"/>
      <c r="D47" s="112"/>
      <c r="E47" s="119"/>
      <c r="F47" s="123">
        <f>(2*D47+SUM(E48))/2</f>
        <v>0</v>
      </c>
    </row>
    <row r="48" spans="1:6" s="8" customFormat="1" ht="39.75">
      <c r="A48" s="289"/>
      <c r="B48" s="290" t="s">
        <v>37</v>
      </c>
      <c r="C48" s="71" t="s">
        <v>455</v>
      </c>
      <c r="D48" s="112"/>
      <c r="E48" s="293">
        <f>MAX(D48:D50)</f>
        <v>0</v>
      </c>
      <c r="F48" s="286"/>
    </row>
    <row r="49" spans="1:6" s="8" customFormat="1" ht="39.75">
      <c r="A49" s="289"/>
      <c r="B49" s="290"/>
      <c r="C49" s="71" t="s">
        <v>456</v>
      </c>
      <c r="D49" s="112"/>
      <c r="E49" s="293"/>
      <c r="F49" s="287"/>
    </row>
    <row r="50" spans="1:6" s="8" customFormat="1" ht="39.75">
      <c r="A50" s="289"/>
      <c r="B50" s="290"/>
      <c r="C50" s="71" t="s">
        <v>457</v>
      </c>
      <c r="D50" s="112"/>
      <c r="E50" s="293"/>
      <c r="F50" s="288"/>
    </row>
    <row r="51" spans="1:6" s="12" customFormat="1" ht="15">
      <c r="A51" s="289" t="s">
        <v>269</v>
      </c>
      <c r="B51" s="295" t="s">
        <v>275</v>
      </c>
      <c r="C51" s="296"/>
      <c r="D51" s="112"/>
      <c r="E51" s="119"/>
      <c r="F51" s="123">
        <f>(2*D51+SUM(E52))/2</f>
        <v>0</v>
      </c>
    </row>
    <row r="52" spans="1:6" s="8" customFormat="1" ht="39.75">
      <c r="A52" s="289"/>
      <c r="B52" s="290" t="s">
        <v>37</v>
      </c>
      <c r="C52" s="71" t="s">
        <v>455</v>
      </c>
      <c r="D52" s="112"/>
      <c r="E52" s="293">
        <f>MAX(D52:D54)</f>
        <v>0</v>
      </c>
      <c r="F52" s="286"/>
    </row>
    <row r="53" spans="1:6" s="8" customFormat="1" ht="39.75">
      <c r="A53" s="289"/>
      <c r="B53" s="290"/>
      <c r="C53" s="71" t="s">
        <v>456</v>
      </c>
      <c r="D53" s="112"/>
      <c r="E53" s="293"/>
      <c r="F53" s="287"/>
    </row>
    <row r="54" spans="1:6" s="8" customFormat="1" ht="39.75">
      <c r="A54" s="289"/>
      <c r="B54" s="290"/>
      <c r="C54" s="71" t="s">
        <v>457</v>
      </c>
      <c r="D54" s="112"/>
      <c r="E54" s="293"/>
      <c r="F54" s="288"/>
    </row>
    <row r="55" spans="1:6" s="10" customFormat="1" ht="15">
      <c r="A55" s="289" t="s">
        <v>270</v>
      </c>
      <c r="B55" s="295" t="s">
        <v>276</v>
      </c>
      <c r="C55" s="296"/>
      <c r="D55" s="108"/>
      <c r="E55" s="119"/>
      <c r="F55" s="115">
        <f>(2*D55+SUM(E56))/2</f>
        <v>0</v>
      </c>
    </row>
    <row r="56" spans="1:6" s="7" customFormat="1" ht="39.75">
      <c r="A56" s="289"/>
      <c r="B56" s="294" t="s">
        <v>37</v>
      </c>
      <c r="C56" s="71" t="s">
        <v>455</v>
      </c>
      <c r="D56" s="108"/>
      <c r="E56" s="291">
        <f>MAX(D56:D58)</f>
        <v>0</v>
      </c>
      <c r="F56" s="283"/>
    </row>
    <row r="57" spans="1:6" s="7" customFormat="1" ht="39.75">
      <c r="A57" s="289"/>
      <c r="B57" s="294"/>
      <c r="C57" s="71" t="s">
        <v>456</v>
      </c>
      <c r="D57" s="108"/>
      <c r="E57" s="291"/>
      <c r="F57" s="284"/>
    </row>
    <row r="58" spans="1:6" s="7" customFormat="1" ht="39.75">
      <c r="A58" s="289"/>
      <c r="B58" s="294"/>
      <c r="C58" s="71" t="s">
        <v>457</v>
      </c>
      <c r="D58" s="108"/>
      <c r="E58" s="291"/>
      <c r="F58" s="285"/>
    </row>
    <row r="59" spans="1:6" s="12" customFormat="1" ht="15">
      <c r="A59" s="289" t="s">
        <v>271</v>
      </c>
      <c r="B59" s="295" t="s">
        <v>277</v>
      </c>
      <c r="C59" s="296"/>
      <c r="D59" s="112"/>
      <c r="E59" s="119"/>
      <c r="F59" s="123">
        <f>(2*D59+SUM(E60))/2</f>
        <v>0</v>
      </c>
    </row>
    <row r="60" spans="1:6" s="8" customFormat="1" ht="39.75">
      <c r="A60" s="289"/>
      <c r="B60" s="290" t="s">
        <v>37</v>
      </c>
      <c r="C60" s="71" t="s">
        <v>455</v>
      </c>
      <c r="D60" s="112"/>
      <c r="E60" s="293">
        <f>MAX(D60:D62)</f>
        <v>0</v>
      </c>
      <c r="F60" s="286"/>
    </row>
    <row r="61" spans="1:6" s="8" customFormat="1" ht="39.75">
      <c r="A61" s="289"/>
      <c r="B61" s="290"/>
      <c r="C61" s="71" t="s">
        <v>456</v>
      </c>
      <c r="D61" s="112"/>
      <c r="E61" s="293"/>
      <c r="F61" s="287"/>
    </row>
    <row r="62" spans="1:6" s="8" customFormat="1" ht="39.75">
      <c r="A62" s="289"/>
      <c r="B62" s="290"/>
      <c r="C62" s="71" t="s">
        <v>457</v>
      </c>
      <c r="D62" s="112"/>
      <c r="E62" s="293"/>
      <c r="F62" s="288"/>
    </row>
    <row r="64" spans="1:6" ht="12.75">
      <c r="A64" s="305" t="s">
        <v>8</v>
      </c>
      <c r="B64" s="305"/>
      <c r="C64" s="305"/>
      <c r="D64" s="305"/>
      <c r="E64" s="305"/>
      <c r="F64" s="305"/>
    </row>
  </sheetData>
  <sheetProtection/>
  <mergeCells count="73">
    <mergeCell ref="B59:C59"/>
    <mergeCell ref="B6:F6"/>
    <mergeCell ref="A64:F64"/>
    <mergeCell ref="A2:F2"/>
    <mergeCell ref="A3:F3"/>
    <mergeCell ref="B14:C14"/>
    <mergeCell ref="B16:C16"/>
    <mergeCell ref="B18:C18"/>
    <mergeCell ref="B22:C22"/>
    <mergeCell ref="B26:C26"/>
    <mergeCell ref="B30:C30"/>
    <mergeCell ref="B34:C34"/>
    <mergeCell ref="A14:A15"/>
    <mergeCell ref="A22:A25"/>
    <mergeCell ref="B23:B25"/>
    <mergeCell ref="A26:A29"/>
    <mergeCell ref="A1:F1"/>
    <mergeCell ref="B5:F5"/>
    <mergeCell ref="B9:F9"/>
    <mergeCell ref="B10:C10"/>
    <mergeCell ref="B12:C12"/>
    <mergeCell ref="A12:A13"/>
    <mergeCell ref="A7:A8"/>
    <mergeCell ref="B7:C7"/>
    <mergeCell ref="A10:A11"/>
    <mergeCell ref="B27:B29"/>
    <mergeCell ref="A16:A17"/>
    <mergeCell ref="A18:A21"/>
    <mergeCell ref="B19:B21"/>
    <mergeCell ref="A39:A42"/>
    <mergeCell ref="B40:B42"/>
    <mergeCell ref="A30:A33"/>
    <mergeCell ref="B31:B33"/>
    <mergeCell ref="A34:A37"/>
    <mergeCell ref="B35:B37"/>
    <mergeCell ref="B38:F38"/>
    <mergeCell ref="B39:C39"/>
    <mergeCell ref="F27:F29"/>
    <mergeCell ref="F23:F25"/>
    <mergeCell ref="F19:F21"/>
    <mergeCell ref="F40:F42"/>
    <mergeCell ref="B56:B58"/>
    <mergeCell ref="A43:A46"/>
    <mergeCell ref="B44:B46"/>
    <mergeCell ref="A47:A50"/>
    <mergeCell ref="B48:B50"/>
    <mergeCell ref="B43:C43"/>
    <mergeCell ref="B47:C47"/>
    <mergeCell ref="B51:C51"/>
    <mergeCell ref="B55:C55"/>
    <mergeCell ref="A59:A62"/>
    <mergeCell ref="B60:B62"/>
    <mergeCell ref="E19:E21"/>
    <mergeCell ref="E23:E25"/>
    <mergeCell ref="E27:E29"/>
    <mergeCell ref="E31:E33"/>
    <mergeCell ref="E35:E37"/>
    <mergeCell ref="E40:E42"/>
    <mergeCell ref="E44:E46"/>
    <mergeCell ref="E48:E50"/>
    <mergeCell ref="E52:E54"/>
    <mergeCell ref="E56:E58"/>
    <mergeCell ref="E60:E62"/>
    <mergeCell ref="A51:A54"/>
    <mergeCell ref="B52:B54"/>
    <mergeCell ref="A55:A58"/>
    <mergeCell ref="F35:F37"/>
    <mergeCell ref="F31:F33"/>
    <mergeCell ref="F60:F62"/>
    <mergeCell ref="F56:F58"/>
    <mergeCell ref="F52:F54"/>
    <mergeCell ref="F48:F50"/>
    <mergeCell ref="F44:F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14.28125" style="4" customWidth="1"/>
    <col min="2" max="3" width="42.8515625" style="4" customWidth="1"/>
    <col min="4" max="6" width="24.28125" style="33" customWidth="1"/>
    <col min="7" max="16384" width="9.140625" style="4" customWidth="1"/>
  </cols>
  <sheetData>
    <row r="1" spans="1:6" ht="15">
      <c r="A1" s="282" t="s">
        <v>47</v>
      </c>
      <c r="B1" s="282"/>
      <c r="C1" s="282"/>
      <c r="D1" s="282"/>
      <c r="E1" s="282"/>
      <c r="F1" s="282"/>
    </row>
    <row r="2" spans="1:6" ht="15">
      <c r="A2" s="271" t="s">
        <v>23</v>
      </c>
      <c r="B2" s="271"/>
      <c r="C2" s="271"/>
      <c r="D2" s="271"/>
      <c r="E2" s="271"/>
      <c r="F2" s="271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2" t="s">
        <v>7</v>
      </c>
    </row>
    <row r="5" spans="1:6" s="10" customFormat="1" ht="15" customHeight="1">
      <c r="A5" s="26" t="s">
        <v>77</v>
      </c>
      <c r="B5" s="259" t="s">
        <v>324</v>
      </c>
      <c r="C5" s="260"/>
      <c r="D5" s="260"/>
      <c r="E5" s="260"/>
      <c r="F5" s="261"/>
    </row>
    <row r="6" spans="1:6" s="7" customFormat="1" ht="15">
      <c r="A6" s="27" t="s">
        <v>78</v>
      </c>
      <c r="B6" s="223" t="s">
        <v>325</v>
      </c>
      <c r="C6" s="251"/>
      <c r="D6" s="251"/>
      <c r="E6" s="251"/>
      <c r="F6" s="224"/>
    </row>
    <row r="7" spans="1:6" s="7" customFormat="1" ht="15">
      <c r="A7" s="319" t="s">
        <v>281</v>
      </c>
      <c r="B7" s="304" t="s">
        <v>79</v>
      </c>
      <c r="C7" s="306"/>
      <c r="D7" s="125"/>
      <c r="E7" s="32"/>
      <c r="F7" s="87">
        <f>(2*D7+SUM(E8:E16))/2</f>
        <v>0</v>
      </c>
    </row>
    <row r="8" spans="1:6" s="7" customFormat="1" ht="51">
      <c r="A8" s="320"/>
      <c r="B8" s="56" t="s">
        <v>31</v>
      </c>
      <c r="C8" s="56" t="s">
        <v>32</v>
      </c>
      <c r="D8" s="126"/>
      <c r="E8" s="74">
        <f>D8</f>
        <v>0</v>
      </c>
      <c r="F8" s="307"/>
    </row>
    <row r="9" spans="1:6" s="7" customFormat="1" ht="25.5">
      <c r="A9" s="320"/>
      <c r="B9" s="191" t="s">
        <v>33</v>
      </c>
      <c r="C9" s="56" t="s">
        <v>34</v>
      </c>
      <c r="D9" s="126"/>
      <c r="E9" s="167">
        <f>MAX(D9:D10)</f>
        <v>0</v>
      </c>
      <c r="F9" s="308"/>
    </row>
    <row r="10" spans="1:6" s="7" customFormat="1" ht="25.5">
      <c r="A10" s="320"/>
      <c r="B10" s="207"/>
      <c r="C10" s="56" t="s">
        <v>35</v>
      </c>
      <c r="D10" s="126"/>
      <c r="E10" s="179"/>
      <c r="F10" s="308"/>
    </row>
    <row r="11" spans="1:6" s="7" customFormat="1" ht="39.75">
      <c r="A11" s="320"/>
      <c r="B11" s="212" t="s">
        <v>37</v>
      </c>
      <c r="C11" s="71" t="s">
        <v>452</v>
      </c>
      <c r="D11" s="125"/>
      <c r="E11" s="183">
        <f>MAX(D11:D16)</f>
        <v>0</v>
      </c>
      <c r="F11" s="308"/>
    </row>
    <row r="12" spans="1:6" s="7" customFormat="1" ht="39.75">
      <c r="A12" s="320"/>
      <c r="B12" s="213"/>
      <c r="C12" s="71" t="s">
        <v>453</v>
      </c>
      <c r="D12" s="125"/>
      <c r="E12" s="184"/>
      <c r="F12" s="308"/>
    </row>
    <row r="13" spans="1:6" s="7" customFormat="1" ht="39.75">
      <c r="A13" s="320"/>
      <c r="B13" s="213"/>
      <c r="C13" s="71" t="s">
        <v>454</v>
      </c>
      <c r="D13" s="125"/>
      <c r="E13" s="184"/>
      <c r="F13" s="308"/>
    </row>
    <row r="14" spans="1:6" s="7" customFormat="1" ht="39.75">
      <c r="A14" s="320"/>
      <c r="B14" s="213"/>
      <c r="C14" s="71" t="s">
        <v>462</v>
      </c>
      <c r="D14" s="125"/>
      <c r="E14" s="184"/>
      <c r="F14" s="308"/>
    </row>
    <row r="15" spans="1:6" s="7" customFormat="1" ht="39.75">
      <c r="A15" s="320"/>
      <c r="B15" s="213"/>
      <c r="C15" s="71" t="s">
        <v>456</v>
      </c>
      <c r="D15" s="125"/>
      <c r="E15" s="184"/>
      <c r="F15" s="308"/>
    </row>
    <row r="16" spans="1:6" s="7" customFormat="1" ht="39.75">
      <c r="A16" s="321"/>
      <c r="B16" s="214"/>
      <c r="C16" s="71" t="s">
        <v>457</v>
      </c>
      <c r="D16" s="125"/>
      <c r="E16" s="185"/>
      <c r="F16" s="309"/>
    </row>
    <row r="17" spans="1:6" s="7" customFormat="1" ht="15">
      <c r="A17" s="131" t="s">
        <v>282</v>
      </c>
      <c r="B17" s="223" t="s">
        <v>283</v>
      </c>
      <c r="C17" s="251"/>
      <c r="D17" s="251"/>
      <c r="E17" s="251"/>
      <c r="F17" s="224"/>
    </row>
    <row r="18" spans="1:6" s="7" customFormat="1" ht="15">
      <c r="A18" s="319" t="s">
        <v>284</v>
      </c>
      <c r="B18" s="304" t="s">
        <v>11</v>
      </c>
      <c r="C18" s="306"/>
      <c r="D18" s="125"/>
      <c r="E18" s="128"/>
      <c r="F18" s="88">
        <f>(2*D18+SUM(E19:E27))/2</f>
        <v>0</v>
      </c>
    </row>
    <row r="19" spans="1:6" s="7" customFormat="1" ht="51">
      <c r="A19" s="320"/>
      <c r="B19" s="56" t="s">
        <v>31</v>
      </c>
      <c r="C19" s="56" t="s">
        <v>32</v>
      </c>
      <c r="D19" s="126"/>
      <c r="E19" s="74">
        <f>D19</f>
        <v>0</v>
      </c>
      <c r="F19" s="307"/>
    </row>
    <row r="20" spans="1:6" s="7" customFormat="1" ht="25.5">
      <c r="A20" s="320"/>
      <c r="B20" s="191" t="s">
        <v>33</v>
      </c>
      <c r="C20" s="56" t="s">
        <v>34</v>
      </c>
      <c r="D20" s="126"/>
      <c r="E20" s="167">
        <f>MAX(D20:D21)</f>
        <v>0</v>
      </c>
      <c r="F20" s="308"/>
    </row>
    <row r="21" spans="1:6" s="7" customFormat="1" ht="25.5">
      <c r="A21" s="320"/>
      <c r="B21" s="207"/>
      <c r="C21" s="56" t="s">
        <v>35</v>
      </c>
      <c r="D21" s="126"/>
      <c r="E21" s="179"/>
      <c r="F21" s="308"/>
    </row>
    <row r="22" spans="1:6" s="7" customFormat="1" ht="39.75">
      <c r="A22" s="320"/>
      <c r="B22" s="212" t="s">
        <v>37</v>
      </c>
      <c r="C22" s="71" t="s">
        <v>452</v>
      </c>
      <c r="D22" s="125"/>
      <c r="E22" s="183">
        <f>MAX(D22:D27)</f>
        <v>0</v>
      </c>
      <c r="F22" s="308"/>
    </row>
    <row r="23" spans="1:6" s="7" customFormat="1" ht="39.75">
      <c r="A23" s="320"/>
      <c r="B23" s="213"/>
      <c r="C23" s="71" t="s">
        <v>453</v>
      </c>
      <c r="D23" s="125"/>
      <c r="E23" s="184"/>
      <c r="F23" s="308"/>
    </row>
    <row r="24" spans="1:6" s="7" customFormat="1" ht="39.75">
      <c r="A24" s="320"/>
      <c r="B24" s="213"/>
      <c r="C24" s="71" t="s">
        <v>454</v>
      </c>
      <c r="D24" s="125"/>
      <c r="E24" s="184"/>
      <c r="F24" s="308"/>
    </row>
    <row r="25" spans="1:6" s="7" customFormat="1" ht="39.75">
      <c r="A25" s="320"/>
      <c r="B25" s="213"/>
      <c r="C25" s="71" t="s">
        <v>462</v>
      </c>
      <c r="D25" s="125"/>
      <c r="E25" s="184"/>
      <c r="F25" s="308"/>
    </row>
    <row r="26" spans="1:6" s="7" customFormat="1" ht="39.75">
      <c r="A26" s="320"/>
      <c r="B26" s="213"/>
      <c r="C26" s="71" t="s">
        <v>456</v>
      </c>
      <c r="D26" s="125"/>
      <c r="E26" s="184"/>
      <c r="F26" s="308"/>
    </row>
    <row r="27" spans="1:6" s="7" customFormat="1" ht="39.75">
      <c r="A27" s="321"/>
      <c r="B27" s="214"/>
      <c r="C27" s="71" t="s">
        <v>457</v>
      </c>
      <c r="D27" s="125"/>
      <c r="E27" s="185"/>
      <c r="F27" s="309"/>
    </row>
    <row r="28" spans="1:6" s="7" customFormat="1" ht="15">
      <c r="A28" s="319" t="s">
        <v>285</v>
      </c>
      <c r="B28" s="304" t="s">
        <v>286</v>
      </c>
      <c r="C28" s="306"/>
      <c r="D28" s="125"/>
      <c r="E28" s="128"/>
      <c r="F28" s="88">
        <f>(2*D28+SUM(E29:E40))/2</f>
        <v>0</v>
      </c>
    </row>
    <row r="29" spans="1:6" s="7" customFormat="1" ht="15">
      <c r="A29" s="320"/>
      <c r="B29" s="212" t="s">
        <v>287</v>
      </c>
      <c r="C29" s="71" t="s">
        <v>288</v>
      </c>
      <c r="D29" s="125"/>
      <c r="E29" s="183">
        <f>MAX(D29:D30)</f>
        <v>0</v>
      </c>
      <c r="F29" s="307"/>
    </row>
    <row r="30" spans="1:6" s="7" customFormat="1" ht="15">
      <c r="A30" s="320"/>
      <c r="B30" s="214"/>
      <c r="C30" s="71" t="s">
        <v>289</v>
      </c>
      <c r="D30" s="125"/>
      <c r="E30" s="185"/>
      <c r="F30" s="308"/>
    </row>
    <row r="31" spans="1:6" s="7" customFormat="1" ht="15">
      <c r="A31" s="320"/>
      <c r="B31" s="129" t="s">
        <v>290</v>
      </c>
      <c r="C31" s="71" t="s">
        <v>291</v>
      </c>
      <c r="D31" s="125"/>
      <c r="E31" s="76">
        <f>D31</f>
        <v>0</v>
      </c>
      <c r="F31" s="308"/>
    </row>
    <row r="32" spans="1:6" s="7" customFormat="1" ht="51">
      <c r="A32" s="320"/>
      <c r="B32" s="56" t="s">
        <v>31</v>
      </c>
      <c r="C32" s="56" t="s">
        <v>32</v>
      </c>
      <c r="D32" s="126"/>
      <c r="E32" s="74">
        <f>D32</f>
        <v>0</v>
      </c>
      <c r="F32" s="308"/>
    </row>
    <row r="33" spans="1:6" s="7" customFormat="1" ht="25.5">
      <c r="A33" s="320"/>
      <c r="B33" s="191" t="s">
        <v>33</v>
      </c>
      <c r="C33" s="56" t="s">
        <v>34</v>
      </c>
      <c r="D33" s="126"/>
      <c r="E33" s="167">
        <f>MAX(D33:D34)</f>
        <v>0</v>
      </c>
      <c r="F33" s="308"/>
    </row>
    <row r="34" spans="1:6" s="7" customFormat="1" ht="25.5">
      <c r="A34" s="320"/>
      <c r="B34" s="207"/>
      <c r="C34" s="56" t="s">
        <v>35</v>
      </c>
      <c r="D34" s="126"/>
      <c r="E34" s="179"/>
      <c r="F34" s="308"/>
    </row>
    <row r="35" spans="1:6" s="7" customFormat="1" ht="39.75">
      <c r="A35" s="320"/>
      <c r="B35" s="212" t="s">
        <v>37</v>
      </c>
      <c r="C35" s="71" t="s">
        <v>452</v>
      </c>
      <c r="D35" s="125"/>
      <c r="E35" s="183">
        <f>MAX(D35:D40)</f>
        <v>0</v>
      </c>
      <c r="F35" s="308"/>
    </row>
    <row r="36" spans="1:6" s="7" customFormat="1" ht="39.75">
      <c r="A36" s="320"/>
      <c r="B36" s="213"/>
      <c r="C36" s="71" t="s">
        <v>453</v>
      </c>
      <c r="D36" s="125"/>
      <c r="E36" s="184"/>
      <c r="F36" s="308"/>
    </row>
    <row r="37" spans="1:6" s="7" customFormat="1" ht="39.75">
      <c r="A37" s="320"/>
      <c r="B37" s="213"/>
      <c r="C37" s="71" t="s">
        <v>454</v>
      </c>
      <c r="D37" s="125"/>
      <c r="E37" s="184"/>
      <c r="F37" s="308"/>
    </row>
    <row r="38" spans="1:6" s="7" customFormat="1" ht="38.25">
      <c r="A38" s="320"/>
      <c r="B38" s="213"/>
      <c r="C38" s="71" t="s">
        <v>292</v>
      </c>
      <c r="D38" s="125"/>
      <c r="E38" s="184"/>
      <c r="F38" s="308"/>
    </row>
    <row r="39" spans="1:6" s="7" customFormat="1" ht="39.75">
      <c r="A39" s="320"/>
      <c r="B39" s="213"/>
      <c r="C39" s="71" t="s">
        <v>456</v>
      </c>
      <c r="D39" s="125"/>
      <c r="E39" s="184"/>
      <c r="F39" s="308"/>
    </row>
    <row r="40" spans="1:6" s="7" customFormat="1" ht="39.75">
      <c r="A40" s="321"/>
      <c r="B40" s="214"/>
      <c r="C40" s="71" t="s">
        <v>457</v>
      </c>
      <c r="D40" s="125"/>
      <c r="E40" s="185"/>
      <c r="F40" s="309"/>
    </row>
    <row r="41" spans="1:6" s="7" customFormat="1" ht="15">
      <c r="A41" s="319" t="s">
        <v>293</v>
      </c>
      <c r="B41" s="304" t="s">
        <v>80</v>
      </c>
      <c r="C41" s="306"/>
      <c r="D41" s="125"/>
      <c r="E41" s="128"/>
      <c r="F41" s="88">
        <f>(2*D41+SUM(E42:E50))/2</f>
        <v>0</v>
      </c>
    </row>
    <row r="42" spans="1:6" s="7" customFormat="1" ht="51">
      <c r="A42" s="320"/>
      <c r="B42" s="56" t="s">
        <v>31</v>
      </c>
      <c r="C42" s="56" t="s">
        <v>32</v>
      </c>
      <c r="D42" s="126"/>
      <c r="E42" s="74">
        <f>D42</f>
        <v>0</v>
      </c>
      <c r="F42" s="307"/>
    </row>
    <row r="43" spans="1:6" s="7" customFormat="1" ht="25.5">
      <c r="A43" s="320"/>
      <c r="B43" s="191" t="s">
        <v>33</v>
      </c>
      <c r="C43" s="56" t="s">
        <v>34</v>
      </c>
      <c r="D43" s="126"/>
      <c r="E43" s="167">
        <f>MAX(D43:D44)</f>
        <v>0</v>
      </c>
      <c r="F43" s="308"/>
    </row>
    <row r="44" spans="1:6" s="7" customFormat="1" ht="25.5">
      <c r="A44" s="320"/>
      <c r="B44" s="207"/>
      <c r="C44" s="56" t="s">
        <v>35</v>
      </c>
      <c r="D44" s="126"/>
      <c r="E44" s="179"/>
      <c r="F44" s="308"/>
    </row>
    <row r="45" spans="1:6" s="7" customFormat="1" ht="39.75">
      <c r="A45" s="320"/>
      <c r="B45" s="212" t="s">
        <v>37</v>
      </c>
      <c r="C45" s="71" t="s">
        <v>452</v>
      </c>
      <c r="D45" s="125"/>
      <c r="E45" s="183">
        <f>MAX(D45:D50)</f>
        <v>0</v>
      </c>
      <c r="F45" s="308"/>
    </row>
    <row r="46" spans="1:6" s="7" customFormat="1" ht="39.75">
      <c r="A46" s="320"/>
      <c r="B46" s="213"/>
      <c r="C46" s="71" t="s">
        <v>453</v>
      </c>
      <c r="D46" s="125"/>
      <c r="E46" s="184"/>
      <c r="F46" s="308"/>
    </row>
    <row r="47" spans="1:6" s="7" customFormat="1" ht="39.75">
      <c r="A47" s="320"/>
      <c r="B47" s="213"/>
      <c r="C47" s="71" t="s">
        <v>454</v>
      </c>
      <c r="D47" s="125"/>
      <c r="E47" s="184"/>
      <c r="F47" s="308"/>
    </row>
    <row r="48" spans="1:6" s="7" customFormat="1" ht="38.25">
      <c r="A48" s="320"/>
      <c r="B48" s="213"/>
      <c r="C48" s="71" t="s">
        <v>292</v>
      </c>
      <c r="D48" s="125"/>
      <c r="E48" s="184"/>
      <c r="F48" s="308"/>
    </row>
    <row r="49" spans="1:6" s="7" customFormat="1" ht="39.75">
      <c r="A49" s="320"/>
      <c r="B49" s="213"/>
      <c r="C49" s="71" t="s">
        <v>456</v>
      </c>
      <c r="D49" s="125"/>
      <c r="E49" s="184"/>
      <c r="F49" s="308"/>
    </row>
    <row r="50" spans="1:6" s="7" customFormat="1" ht="39.75">
      <c r="A50" s="321"/>
      <c r="B50" s="214"/>
      <c r="C50" s="71" t="s">
        <v>457</v>
      </c>
      <c r="D50" s="125"/>
      <c r="E50" s="185"/>
      <c r="F50" s="309"/>
    </row>
    <row r="51" spans="1:6" s="7" customFormat="1" ht="15">
      <c r="A51" s="319" t="s">
        <v>294</v>
      </c>
      <c r="B51" s="304" t="s">
        <v>81</v>
      </c>
      <c r="C51" s="306"/>
      <c r="D51" s="125"/>
      <c r="E51" s="128"/>
      <c r="F51" s="88">
        <f>(2*D51+SUM(E52:E60))/2</f>
        <v>0</v>
      </c>
    </row>
    <row r="52" spans="1:6" s="7" customFormat="1" ht="51">
      <c r="A52" s="320"/>
      <c r="B52" s="56" t="s">
        <v>31</v>
      </c>
      <c r="C52" s="56" t="s">
        <v>32</v>
      </c>
      <c r="D52" s="126"/>
      <c r="E52" s="74">
        <f>D52</f>
        <v>0</v>
      </c>
      <c r="F52" s="307"/>
    </row>
    <row r="53" spans="1:6" s="7" customFormat="1" ht="25.5">
      <c r="A53" s="320"/>
      <c r="B53" s="191" t="s">
        <v>33</v>
      </c>
      <c r="C53" s="56" t="s">
        <v>34</v>
      </c>
      <c r="D53" s="126"/>
      <c r="E53" s="167">
        <f>MAX(D53:D54)</f>
        <v>0</v>
      </c>
      <c r="F53" s="308"/>
    </row>
    <row r="54" spans="1:6" s="7" customFormat="1" ht="25.5">
      <c r="A54" s="320"/>
      <c r="B54" s="207"/>
      <c r="C54" s="56" t="s">
        <v>35</v>
      </c>
      <c r="D54" s="126"/>
      <c r="E54" s="179"/>
      <c r="F54" s="308"/>
    </row>
    <row r="55" spans="1:6" s="7" customFormat="1" ht="39.75">
      <c r="A55" s="320"/>
      <c r="B55" s="212" t="s">
        <v>37</v>
      </c>
      <c r="C55" s="71" t="s">
        <v>452</v>
      </c>
      <c r="D55" s="125"/>
      <c r="E55" s="183">
        <f>MAX(D55:D60)</f>
        <v>0</v>
      </c>
      <c r="F55" s="308"/>
    </row>
    <row r="56" spans="1:6" s="7" customFormat="1" ht="39.75">
      <c r="A56" s="320"/>
      <c r="B56" s="213"/>
      <c r="C56" s="71" t="s">
        <v>453</v>
      </c>
      <c r="D56" s="125"/>
      <c r="E56" s="184"/>
      <c r="F56" s="308"/>
    </row>
    <row r="57" spans="1:6" s="7" customFormat="1" ht="39.75">
      <c r="A57" s="320"/>
      <c r="B57" s="213"/>
      <c r="C57" s="71" t="s">
        <v>454</v>
      </c>
      <c r="D57" s="125"/>
      <c r="E57" s="184"/>
      <c r="F57" s="308"/>
    </row>
    <row r="58" spans="1:6" s="7" customFormat="1" ht="38.25">
      <c r="A58" s="320"/>
      <c r="B58" s="213"/>
      <c r="C58" s="71" t="s">
        <v>292</v>
      </c>
      <c r="D58" s="125"/>
      <c r="E58" s="184"/>
      <c r="F58" s="308"/>
    </row>
    <row r="59" spans="1:6" s="7" customFormat="1" ht="39.75">
      <c r="A59" s="320"/>
      <c r="B59" s="213"/>
      <c r="C59" s="71" t="s">
        <v>456</v>
      </c>
      <c r="D59" s="125"/>
      <c r="E59" s="184"/>
      <c r="F59" s="308"/>
    </row>
    <row r="60" spans="1:6" s="7" customFormat="1" ht="39.75">
      <c r="A60" s="321"/>
      <c r="B60" s="214"/>
      <c r="C60" s="71" t="s">
        <v>457</v>
      </c>
      <c r="D60" s="125"/>
      <c r="E60" s="185"/>
      <c r="F60" s="309"/>
    </row>
    <row r="61" spans="1:6" s="7" customFormat="1" ht="15">
      <c r="A61" s="319" t="s">
        <v>295</v>
      </c>
      <c r="B61" s="304" t="s">
        <v>82</v>
      </c>
      <c r="C61" s="306"/>
      <c r="D61" s="125"/>
      <c r="E61" s="24"/>
      <c r="F61" s="88">
        <f>(2*D61+SUM(E62:E71))/2</f>
        <v>0</v>
      </c>
    </row>
    <row r="62" spans="1:6" s="7" customFormat="1" ht="15">
      <c r="A62" s="320"/>
      <c r="B62" s="129" t="s">
        <v>290</v>
      </c>
      <c r="C62" s="71" t="s">
        <v>291</v>
      </c>
      <c r="D62" s="125"/>
      <c r="E62" s="76">
        <f>D62</f>
        <v>0</v>
      </c>
      <c r="F62" s="307"/>
    </row>
    <row r="63" spans="1:6" s="7" customFormat="1" ht="51">
      <c r="A63" s="320"/>
      <c r="B63" s="56" t="s">
        <v>31</v>
      </c>
      <c r="C63" s="56" t="s">
        <v>32</v>
      </c>
      <c r="D63" s="126"/>
      <c r="E63" s="74">
        <f>D63</f>
        <v>0</v>
      </c>
      <c r="F63" s="308"/>
    </row>
    <row r="64" spans="1:6" s="7" customFormat="1" ht="25.5">
      <c r="A64" s="320"/>
      <c r="B64" s="191" t="s">
        <v>33</v>
      </c>
      <c r="C64" s="56" t="s">
        <v>34</v>
      </c>
      <c r="D64" s="126"/>
      <c r="E64" s="167">
        <f>MAX(D64:D65)</f>
        <v>0</v>
      </c>
      <c r="F64" s="308"/>
    </row>
    <row r="65" spans="1:6" s="7" customFormat="1" ht="25.5">
      <c r="A65" s="320"/>
      <c r="B65" s="207"/>
      <c r="C65" s="56" t="s">
        <v>35</v>
      </c>
      <c r="D65" s="126"/>
      <c r="E65" s="179"/>
      <c r="F65" s="308"/>
    </row>
    <row r="66" spans="1:6" s="7" customFormat="1" ht="39.75">
      <c r="A66" s="320"/>
      <c r="B66" s="212" t="s">
        <v>37</v>
      </c>
      <c r="C66" s="71" t="s">
        <v>452</v>
      </c>
      <c r="D66" s="125"/>
      <c r="E66" s="183">
        <f>MAX(D66:D71)</f>
        <v>0</v>
      </c>
      <c r="F66" s="308"/>
    </row>
    <row r="67" spans="1:6" s="7" customFormat="1" ht="39.75">
      <c r="A67" s="320"/>
      <c r="B67" s="213"/>
      <c r="C67" s="71" t="s">
        <v>453</v>
      </c>
      <c r="D67" s="125"/>
      <c r="E67" s="184"/>
      <c r="F67" s="308"/>
    </row>
    <row r="68" spans="1:6" s="7" customFormat="1" ht="39.75">
      <c r="A68" s="320"/>
      <c r="B68" s="213"/>
      <c r="C68" s="71" t="s">
        <v>454</v>
      </c>
      <c r="D68" s="125"/>
      <c r="E68" s="184"/>
      <c r="F68" s="308"/>
    </row>
    <row r="69" spans="1:6" s="7" customFormat="1" ht="38.25">
      <c r="A69" s="320"/>
      <c r="B69" s="213"/>
      <c r="C69" s="71" t="s">
        <v>292</v>
      </c>
      <c r="D69" s="125"/>
      <c r="E69" s="184"/>
      <c r="F69" s="308"/>
    </row>
    <row r="70" spans="1:6" s="7" customFormat="1" ht="39.75">
      <c r="A70" s="320"/>
      <c r="B70" s="213"/>
      <c r="C70" s="71" t="s">
        <v>456</v>
      </c>
      <c r="D70" s="125"/>
      <c r="E70" s="184"/>
      <c r="F70" s="308"/>
    </row>
    <row r="71" spans="1:6" s="7" customFormat="1" ht="39.75">
      <c r="A71" s="321"/>
      <c r="B71" s="214"/>
      <c r="C71" s="71" t="s">
        <v>457</v>
      </c>
      <c r="D71" s="125"/>
      <c r="E71" s="185"/>
      <c r="F71" s="309"/>
    </row>
    <row r="72" spans="1:6" s="7" customFormat="1" ht="15">
      <c r="A72" s="319" t="s">
        <v>296</v>
      </c>
      <c r="B72" s="304" t="s">
        <v>83</v>
      </c>
      <c r="C72" s="306"/>
      <c r="D72" s="125"/>
      <c r="E72" s="128"/>
      <c r="F72" s="88">
        <f>(2*D72+SUM(E73:E83))/2</f>
        <v>0</v>
      </c>
    </row>
    <row r="73" spans="1:6" s="7" customFormat="1" ht="15">
      <c r="A73" s="320"/>
      <c r="B73" s="129" t="s">
        <v>287</v>
      </c>
      <c r="C73" s="71" t="s">
        <v>297</v>
      </c>
      <c r="D73" s="125"/>
      <c r="E73" s="76">
        <f>D73</f>
        <v>0</v>
      </c>
      <c r="F73" s="307"/>
    </row>
    <row r="74" spans="1:6" s="7" customFormat="1" ht="15">
      <c r="A74" s="320"/>
      <c r="B74" s="129" t="s">
        <v>290</v>
      </c>
      <c r="C74" s="71" t="s">
        <v>291</v>
      </c>
      <c r="D74" s="125"/>
      <c r="E74" s="76">
        <f>D74</f>
        <v>0</v>
      </c>
      <c r="F74" s="308"/>
    </row>
    <row r="75" spans="1:6" s="7" customFormat="1" ht="51">
      <c r="A75" s="320"/>
      <c r="B75" s="56" t="s">
        <v>31</v>
      </c>
      <c r="C75" s="56" t="s">
        <v>32</v>
      </c>
      <c r="D75" s="126"/>
      <c r="E75" s="74">
        <f>D75</f>
        <v>0</v>
      </c>
      <c r="F75" s="308"/>
    </row>
    <row r="76" spans="1:6" s="7" customFormat="1" ht="25.5">
      <c r="A76" s="320"/>
      <c r="B76" s="191" t="s">
        <v>33</v>
      </c>
      <c r="C76" s="56" t="s">
        <v>34</v>
      </c>
      <c r="D76" s="126"/>
      <c r="E76" s="167">
        <f>MAX(D76:D77)</f>
        <v>0</v>
      </c>
      <c r="F76" s="308"/>
    </row>
    <row r="77" spans="1:6" s="7" customFormat="1" ht="25.5">
      <c r="A77" s="320"/>
      <c r="B77" s="207"/>
      <c r="C77" s="56" t="s">
        <v>35</v>
      </c>
      <c r="D77" s="126"/>
      <c r="E77" s="179"/>
      <c r="F77" s="308"/>
    </row>
    <row r="78" spans="1:6" s="7" customFormat="1" ht="39.75">
      <c r="A78" s="320"/>
      <c r="B78" s="212" t="s">
        <v>37</v>
      </c>
      <c r="C78" s="71" t="s">
        <v>452</v>
      </c>
      <c r="D78" s="125"/>
      <c r="E78" s="183">
        <f>MAX(D78:D83)</f>
        <v>0</v>
      </c>
      <c r="F78" s="308"/>
    </row>
    <row r="79" spans="1:6" s="7" customFormat="1" ht="39.75">
      <c r="A79" s="320"/>
      <c r="B79" s="213"/>
      <c r="C79" s="71" t="s">
        <v>453</v>
      </c>
      <c r="D79" s="125"/>
      <c r="E79" s="184"/>
      <c r="F79" s="308"/>
    </row>
    <row r="80" spans="1:6" s="7" customFormat="1" ht="39.75">
      <c r="A80" s="320"/>
      <c r="B80" s="213"/>
      <c r="C80" s="71" t="s">
        <v>454</v>
      </c>
      <c r="D80" s="125"/>
      <c r="E80" s="184"/>
      <c r="F80" s="308"/>
    </row>
    <row r="81" spans="1:6" s="7" customFormat="1" ht="38.25">
      <c r="A81" s="320"/>
      <c r="B81" s="213"/>
      <c r="C81" s="71" t="s">
        <v>292</v>
      </c>
      <c r="D81" s="125"/>
      <c r="E81" s="184"/>
      <c r="F81" s="308"/>
    </row>
    <row r="82" spans="1:6" s="7" customFormat="1" ht="39.75">
      <c r="A82" s="320"/>
      <c r="B82" s="213"/>
      <c r="C82" s="71" t="s">
        <v>456</v>
      </c>
      <c r="D82" s="125"/>
      <c r="E82" s="184"/>
      <c r="F82" s="308"/>
    </row>
    <row r="83" spans="1:6" s="7" customFormat="1" ht="39.75">
      <c r="A83" s="321"/>
      <c r="B83" s="214"/>
      <c r="C83" s="71" t="s">
        <v>457</v>
      </c>
      <c r="D83" s="125"/>
      <c r="E83" s="185"/>
      <c r="F83" s="309"/>
    </row>
    <row r="84" spans="1:6" s="7" customFormat="1" ht="15">
      <c r="A84" s="131" t="s">
        <v>298</v>
      </c>
      <c r="B84" s="223" t="s">
        <v>299</v>
      </c>
      <c r="C84" s="251"/>
      <c r="D84" s="251"/>
      <c r="E84" s="251"/>
      <c r="F84" s="224"/>
    </row>
    <row r="85" spans="1:6" s="7" customFormat="1" ht="15">
      <c r="A85" s="316" t="s">
        <v>300</v>
      </c>
      <c r="B85" s="304" t="s">
        <v>301</v>
      </c>
      <c r="C85" s="306"/>
      <c r="D85" s="125"/>
      <c r="E85" s="128"/>
      <c r="F85" s="88">
        <f>(2*D85+SUM(E86:E95))/2</f>
        <v>0</v>
      </c>
    </row>
    <row r="86" spans="1:6" s="7" customFormat="1" ht="15">
      <c r="A86" s="317"/>
      <c r="B86" s="129" t="s">
        <v>290</v>
      </c>
      <c r="C86" s="71" t="s">
        <v>291</v>
      </c>
      <c r="D86" s="125"/>
      <c r="E86" s="76">
        <f>D86</f>
        <v>0</v>
      </c>
      <c r="F86" s="307"/>
    </row>
    <row r="87" spans="1:6" s="7" customFormat="1" ht="51">
      <c r="A87" s="317"/>
      <c r="B87" s="56" t="s">
        <v>31</v>
      </c>
      <c r="C87" s="56" t="s">
        <v>32</v>
      </c>
      <c r="D87" s="126"/>
      <c r="E87" s="74">
        <f>D87</f>
        <v>0</v>
      </c>
      <c r="F87" s="308"/>
    </row>
    <row r="88" spans="1:6" s="7" customFormat="1" ht="25.5">
      <c r="A88" s="317"/>
      <c r="B88" s="191" t="s">
        <v>33</v>
      </c>
      <c r="C88" s="56" t="s">
        <v>34</v>
      </c>
      <c r="D88" s="126"/>
      <c r="E88" s="167">
        <f>MAX(D88:D89)</f>
        <v>0</v>
      </c>
      <c r="F88" s="308"/>
    </row>
    <row r="89" spans="1:6" s="7" customFormat="1" ht="25.5">
      <c r="A89" s="317"/>
      <c r="B89" s="207"/>
      <c r="C89" s="56" t="s">
        <v>35</v>
      </c>
      <c r="D89" s="126"/>
      <c r="E89" s="179"/>
      <c r="F89" s="308"/>
    </row>
    <row r="90" spans="1:6" s="7" customFormat="1" ht="39.75">
      <c r="A90" s="317"/>
      <c r="B90" s="212" t="s">
        <v>37</v>
      </c>
      <c r="C90" s="71" t="s">
        <v>452</v>
      </c>
      <c r="D90" s="125"/>
      <c r="E90" s="183">
        <f>MAX(D90:D95)</f>
        <v>0</v>
      </c>
      <c r="F90" s="308"/>
    </row>
    <row r="91" spans="1:6" s="7" customFormat="1" ht="39.75">
      <c r="A91" s="317"/>
      <c r="B91" s="213"/>
      <c r="C91" s="71" t="s">
        <v>453</v>
      </c>
      <c r="D91" s="125"/>
      <c r="E91" s="184"/>
      <c r="F91" s="308"/>
    </row>
    <row r="92" spans="1:6" s="7" customFormat="1" ht="39.75">
      <c r="A92" s="317"/>
      <c r="B92" s="213"/>
      <c r="C92" s="71" t="s">
        <v>454</v>
      </c>
      <c r="D92" s="125"/>
      <c r="E92" s="184"/>
      <c r="F92" s="308"/>
    </row>
    <row r="93" spans="1:6" s="7" customFormat="1" ht="38.25">
      <c r="A93" s="317"/>
      <c r="B93" s="213"/>
      <c r="C93" s="71" t="s">
        <v>292</v>
      </c>
      <c r="D93" s="125"/>
      <c r="E93" s="184"/>
      <c r="F93" s="308"/>
    </row>
    <row r="94" spans="1:6" s="7" customFormat="1" ht="39.75">
      <c r="A94" s="317"/>
      <c r="B94" s="213"/>
      <c r="C94" s="71" t="s">
        <v>456</v>
      </c>
      <c r="D94" s="125"/>
      <c r="E94" s="184"/>
      <c r="F94" s="308"/>
    </row>
    <row r="95" spans="1:6" s="7" customFormat="1" ht="39.75">
      <c r="A95" s="318"/>
      <c r="B95" s="214"/>
      <c r="C95" s="71" t="s">
        <v>457</v>
      </c>
      <c r="D95" s="125"/>
      <c r="E95" s="185"/>
      <c r="F95" s="309"/>
    </row>
    <row r="96" spans="1:6" s="7" customFormat="1" ht="15">
      <c r="A96" s="316" t="s">
        <v>302</v>
      </c>
      <c r="B96" s="304" t="s">
        <v>286</v>
      </c>
      <c r="C96" s="306"/>
      <c r="D96" s="125"/>
      <c r="E96" s="128"/>
      <c r="F96" s="88">
        <f>(2*D96+SUM(E97:E106))/2</f>
        <v>0</v>
      </c>
    </row>
    <row r="97" spans="1:6" s="7" customFormat="1" ht="15">
      <c r="A97" s="317"/>
      <c r="B97" s="129" t="s">
        <v>303</v>
      </c>
      <c r="C97" s="71" t="s">
        <v>304</v>
      </c>
      <c r="D97" s="125"/>
      <c r="E97" s="76">
        <f>D97</f>
        <v>0</v>
      </c>
      <c r="F97" s="307"/>
    </row>
    <row r="98" spans="1:6" s="7" customFormat="1" ht="51">
      <c r="A98" s="317"/>
      <c r="B98" s="56" t="s">
        <v>31</v>
      </c>
      <c r="C98" s="56" t="s">
        <v>32</v>
      </c>
      <c r="D98" s="126"/>
      <c r="E98" s="74">
        <f>D98</f>
        <v>0</v>
      </c>
      <c r="F98" s="308"/>
    </row>
    <row r="99" spans="1:6" s="7" customFormat="1" ht="25.5">
      <c r="A99" s="317"/>
      <c r="B99" s="191" t="s">
        <v>33</v>
      </c>
      <c r="C99" s="56" t="s">
        <v>34</v>
      </c>
      <c r="D99" s="126"/>
      <c r="E99" s="167">
        <f>MAX(D99:D100)</f>
        <v>0</v>
      </c>
      <c r="F99" s="308"/>
    </row>
    <row r="100" spans="1:6" s="7" customFormat="1" ht="25.5">
      <c r="A100" s="317"/>
      <c r="B100" s="207"/>
      <c r="C100" s="56" t="s">
        <v>35</v>
      </c>
      <c r="D100" s="126"/>
      <c r="E100" s="179"/>
      <c r="F100" s="308"/>
    </row>
    <row r="101" spans="1:6" s="7" customFormat="1" ht="39.75">
      <c r="A101" s="317"/>
      <c r="B101" s="212" t="s">
        <v>37</v>
      </c>
      <c r="C101" s="71" t="s">
        <v>452</v>
      </c>
      <c r="D101" s="125"/>
      <c r="E101" s="183">
        <f>MAX(D101:D106)</f>
        <v>0</v>
      </c>
      <c r="F101" s="308"/>
    </row>
    <row r="102" spans="1:6" s="7" customFormat="1" ht="39.75">
      <c r="A102" s="317"/>
      <c r="B102" s="213"/>
      <c r="C102" s="71" t="s">
        <v>453</v>
      </c>
      <c r="D102" s="125"/>
      <c r="E102" s="184"/>
      <c r="F102" s="308"/>
    </row>
    <row r="103" spans="1:6" s="7" customFormat="1" ht="39.75">
      <c r="A103" s="317"/>
      <c r="B103" s="213"/>
      <c r="C103" s="71" t="s">
        <v>454</v>
      </c>
      <c r="D103" s="125"/>
      <c r="E103" s="184"/>
      <c r="F103" s="308"/>
    </row>
    <row r="104" spans="1:6" s="7" customFormat="1" ht="38.25">
      <c r="A104" s="317"/>
      <c r="B104" s="213"/>
      <c r="C104" s="71" t="s">
        <v>292</v>
      </c>
      <c r="D104" s="125"/>
      <c r="E104" s="184"/>
      <c r="F104" s="308"/>
    </row>
    <row r="105" spans="1:6" s="7" customFormat="1" ht="39.75">
      <c r="A105" s="317"/>
      <c r="B105" s="213"/>
      <c r="C105" s="71" t="s">
        <v>456</v>
      </c>
      <c r="D105" s="125"/>
      <c r="E105" s="184"/>
      <c r="F105" s="308"/>
    </row>
    <row r="106" spans="1:6" s="7" customFormat="1" ht="39.75">
      <c r="A106" s="318"/>
      <c r="B106" s="214"/>
      <c r="C106" s="71" t="s">
        <v>457</v>
      </c>
      <c r="D106" s="125"/>
      <c r="E106" s="185"/>
      <c r="F106" s="309"/>
    </row>
    <row r="107" spans="1:6" s="7" customFormat="1" ht="15">
      <c r="A107" s="131" t="s">
        <v>305</v>
      </c>
      <c r="B107" s="223" t="s">
        <v>306</v>
      </c>
      <c r="C107" s="251"/>
      <c r="D107" s="251"/>
      <c r="E107" s="251"/>
      <c r="F107" s="224"/>
    </row>
    <row r="108" spans="1:6" s="7" customFormat="1" ht="15">
      <c r="A108" s="131" t="s">
        <v>307</v>
      </c>
      <c r="B108" s="304" t="s">
        <v>308</v>
      </c>
      <c r="C108" s="322"/>
      <c r="D108" s="322"/>
      <c r="E108" s="322"/>
      <c r="F108" s="306"/>
    </row>
    <row r="109" spans="1:6" s="7" customFormat="1" ht="15">
      <c r="A109" s="316" t="s">
        <v>309</v>
      </c>
      <c r="B109" s="304" t="s">
        <v>301</v>
      </c>
      <c r="C109" s="306"/>
      <c r="D109" s="125"/>
      <c r="E109" s="24"/>
      <c r="F109" s="88">
        <f>(2*D109+SUM(E110:E118))/2</f>
        <v>0</v>
      </c>
    </row>
    <row r="110" spans="1:6" s="7" customFormat="1" ht="51">
      <c r="A110" s="317"/>
      <c r="B110" s="56" t="s">
        <v>31</v>
      </c>
      <c r="C110" s="56" t="s">
        <v>32</v>
      </c>
      <c r="D110" s="126"/>
      <c r="E110" s="74">
        <f>D110</f>
        <v>0</v>
      </c>
      <c r="F110" s="307"/>
    </row>
    <row r="111" spans="1:6" s="7" customFormat="1" ht="25.5">
      <c r="A111" s="317"/>
      <c r="B111" s="191" t="s">
        <v>33</v>
      </c>
      <c r="C111" s="56" t="s">
        <v>34</v>
      </c>
      <c r="D111" s="126"/>
      <c r="E111" s="167">
        <f>MAX(D111:D112)</f>
        <v>0</v>
      </c>
      <c r="F111" s="308"/>
    </row>
    <row r="112" spans="1:6" s="7" customFormat="1" ht="25.5">
      <c r="A112" s="317"/>
      <c r="B112" s="207"/>
      <c r="C112" s="56" t="s">
        <v>35</v>
      </c>
      <c r="D112" s="126"/>
      <c r="E112" s="179"/>
      <c r="F112" s="308"/>
    </row>
    <row r="113" spans="1:6" s="7" customFormat="1" ht="39.75">
      <c r="A113" s="317"/>
      <c r="B113" s="212" t="s">
        <v>37</v>
      </c>
      <c r="C113" s="71" t="s">
        <v>452</v>
      </c>
      <c r="D113" s="125"/>
      <c r="E113" s="183">
        <f>MAX(D113:D118)</f>
        <v>0</v>
      </c>
      <c r="F113" s="308"/>
    </row>
    <row r="114" spans="1:6" s="7" customFormat="1" ht="39.75">
      <c r="A114" s="317"/>
      <c r="B114" s="213"/>
      <c r="C114" s="71" t="s">
        <v>453</v>
      </c>
      <c r="D114" s="125"/>
      <c r="E114" s="184"/>
      <c r="F114" s="308"/>
    </row>
    <row r="115" spans="1:6" s="7" customFormat="1" ht="39.75">
      <c r="A115" s="317"/>
      <c r="B115" s="213"/>
      <c r="C115" s="71" t="s">
        <v>454</v>
      </c>
      <c r="D115" s="125"/>
      <c r="E115" s="184"/>
      <c r="F115" s="308"/>
    </row>
    <row r="116" spans="1:6" s="7" customFormat="1" ht="38.25">
      <c r="A116" s="317"/>
      <c r="B116" s="213"/>
      <c r="C116" s="71" t="s">
        <v>292</v>
      </c>
      <c r="D116" s="125"/>
      <c r="E116" s="184"/>
      <c r="F116" s="308"/>
    </row>
    <row r="117" spans="1:6" s="7" customFormat="1" ht="39.75">
      <c r="A117" s="317"/>
      <c r="B117" s="213"/>
      <c r="C117" s="71" t="s">
        <v>456</v>
      </c>
      <c r="D117" s="125"/>
      <c r="E117" s="184"/>
      <c r="F117" s="308"/>
    </row>
    <row r="118" spans="1:6" s="7" customFormat="1" ht="39.75">
      <c r="A118" s="318"/>
      <c r="B118" s="214"/>
      <c r="C118" s="71" t="s">
        <v>457</v>
      </c>
      <c r="D118" s="125"/>
      <c r="E118" s="185"/>
      <c r="F118" s="309"/>
    </row>
    <row r="119" spans="1:6" s="7" customFormat="1" ht="15">
      <c r="A119" s="316" t="s">
        <v>310</v>
      </c>
      <c r="B119" s="304" t="s">
        <v>286</v>
      </c>
      <c r="C119" s="306"/>
      <c r="D119" s="125"/>
      <c r="E119" s="24"/>
      <c r="F119" s="88">
        <f>(2*D119+SUM(E120:E128))/2</f>
        <v>0</v>
      </c>
    </row>
    <row r="120" spans="1:6" s="7" customFormat="1" ht="51">
      <c r="A120" s="317"/>
      <c r="B120" s="56" t="s">
        <v>31</v>
      </c>
      <c r="C120" s="56" t="s">
        <v>32</v>
      </c>
      <c r="D120" s="126"/>
      <c r="E120" s="74">
        <f>D120</f>
        <v>0</v>
      </c>
      <c r="F120" s="307"/>
    </row>
    <row r="121" spans="1:6" s="7" customFormat="1" ht="25.5">
      <c r="A121" s="317"/>
      <c r="B121" s="191" t="s">
        <v>33</v>
      </c>
      <c r="C121" s="56" t="s">
        <v>34</v>
      </c>
      <c r="D121" s="126"/>
      <c r="E121" s="167">
        <f>MAX(D121:D122)</f>
        <v>0</v>
      </c>
      <c r="F121" s="308"/>
    </row>
    <row r="122" spans="1:6" s="7" customFormat="1" ht="25.5">
      <c r="A122" s="317"/>
      <c r="B122" s="207"/>
      <c r="C122" s="56" t="s">
        <v>35</v>
      </c>
      <c r="D122" s="126"/>
      <c r="E122" s="179"/>
      <c r="F122" s="308"/>
    </row>
    <row r="123" spans="1:6" s="7" customFormat="1" ht="39.75">
      <c r="A123" s="317"/>
      <c r="B123" s="212" t="s">
        <v>37</v>
      </c>
      <c r="C123" s="71" t="s">
        <v>452</v>
      </c>
      <c r="D123" s="125"/>
      <c r="E123" s="183">
        <f>MAX(D123:D128)</f>
        <v>0</v>
      </c>
      <c r="F123" s="308"/>
    </row>
    <row r="124" spans="1:6" s="7" customFormat="1" ht="39.75">
      <c r="A124" s="317"/>
      <c r="B124" s="213"/>
      <c r="C124" s="71" t="s">
        <v>453</v>
      </c>
      <c r="D124" s="125"/>
      <c r="E124" s="184"/>
      <c r="F124" s="308"/>
    </row>
    <row r="125" spans="1:6" s="7" customFormat="1" ht="39.75">
      <c r="A125" s="317"/>
      <c r="B125" s="213"/>
      <c r="C125" s="71" t="s">
        <v>454</v>
      </c>
      <c r="D125" s="125"/>
      <c r="E125" s="184"/>
      <c r="F125" s="308"/>
    </row>
    <row r="126" spans="1:6" s="7" customFormat="1" ht="38.25">
      <c r="A126" s="317"/>
      <c r="B126" s="213"/>
      <c r="C126" s="71" t="s">
        <v>292</v>
      </c>
      <c r="D126" s="125"/>
      <c r="E126" s="184"/>
      <c r="F126" s="308"/>
    </row>
    <row r="127" spans="1:6" s="7" customFormat="1" ht="39.75">
      <c r="A127" s="317"/>
      <c r="B127" s="213"/>
      <c r="C127" s="71" t="s">
        <v>456</v>
      </c>
      <c r="D127" s="125"/>
      <c r="E127" s="184"/>
      <c r="F127" s="308"/>
    </row>
    <row r="128" spans="1:6" s="7" customFormat="1" ht="39.75">
      <c r="A128" s="318"/>
      <c r="B128" s="214"/>
      <c r="C128" s="71" t="s">
        <v>457</v>
      </c>
      <c r="D128" s="125"/>
      <c r="E128" s="185"/>
      <c r="F128" s="309"/>
    </row>
    <row r="129" spans="1:6" s="7" customFormat="1" ht="15">
      <c r="A129" s="316" t="s">
        <v>311</v>
      </c>
      <c r="B129" s="304" t="s">
        <v>80</v>
      </c>
      <c r="C129" s="306"/>
      <c r="D129" s="125"/>
      <c r="E129" s="24"/>
      <c r="F129" s="88">
        <f>(2*D129+SUM(E130:E139))/2</f>
        <v>0</v>
      </c>
    </row>
    <row r="130" spans="1:6" s="7" customFormat="1" ht="15">
      <c r="A130" s="317"/>
      <c r="B130" s="129" t="s">
        <v>290</v>
      </c>
      <c r="C130" s="71" t="s">
        <v>291</v>
      </c>
      <c r="D130" s="125"/>
      <c r="E130" s="76">
        <f>D130</f>
        <v>0</v>
      </c>
      <c r="F130" s="307"/>
    </row>
    <row r="131" spans="1:6" s="7" customFormat="1" ht="51">
      <c r="A131" s="317"/>
      <c r="B131" s="56" t="s">
        <v>31</v>
      </c>
      <c r="C131" s="56" t="s">
        <v>32</v>
      </c>
      <c r="D131" s="126"/>
      <c r="E131" s="74">
        <f>D131</f>
        <v>0</v>
      </c>
      <c r="F131" s="308"/>
    </row>
    <row r="132" spans="1:6" s="7" customFormat="1" ht="25.5">
      <c r="A132" s="317"/>
      <c r="B132" s="191" t="s">
        <v>33</v>
      </c>
      <c r="C132" s="56" t="s">
        <v>34</v>
      </c>
      <c r="D132" s="126"/>
      <c r="E132" s="167">
        <f>MAX(D132:D133)</f>
        <v>0</v>
      </c>
      <c r="F132" s="308"/>
    </row>
    <row r="133" spans="1:6" s="7" customFormat="1" ht="25.5">
      <c r="A133" s="317"/>
      <c r="B133" s="207"/>
      <c r="C133" s="56" t="s">
        <v>35</v>
      </c>
      <c r="D133" s="126"/>
      <c r="E133" s="179"/>
      <c r="F133" s="308"/>
    </row>
    <row r="134" spans="1:6" s="7" customFormat="1" ht="39.75">
      <c r="A134" s="317"/>
      <c r="B134" s="212" t="s">
        <v>37</v>
      </c>
      <c r="C134" s="71" t="s">
        <v>452</v>
      </c>
      <c r="D134" s="125"/>
      <c r="E134" s="183">
        <f>MAX(D134:D139)</f>
        <v>0</v>
      </c>
      <c r="F134" s="308"/>
    </row>
    <row r="135" spans="1:6" s="7" customFormat="1" ht="39.75">
      <c r="A135" s="317"/>
      <c r="B135" s="213"/>
      <c r="C135" s="71" t="s">
        <v>453</v>
      </c>
      <c r="D135" s="125"/>
      <c r="E135" s="184"/>
      <c r="F135" s="308"/>
    </row>
    <row r="136" spans="1:6" s="7" customFormat="1" ht="39.75">
      <c r="A136" s="317"/>
      <c r="B136" s="213"/>
      <c r="C136" s="71" t="s">
        <v>454</v>
      </c>
      <c r="D136" s="125"/>
      <c r="E136" s="184"/>
      <c r="F136" s="308"/>
    </row>
    <row r="137" spans="1:6" s="7" customFormat="1" ht="38.25">
      <c r="A137" s="317"/>
      <c r="B137" s="213"/>
      <c r="C137" s="71" t="s">
        <v>292</v>
      </c>
      <c r="D137" s="125"/>
      <c r="E137" s="184"/>
      <c r="F137" s="308"/>
    </row>
    <row r="138" spans="1:6" s="7" customFormat="1" ht="39.75">
      <c r="A138" s="317"/>
      <c r="B138" s="213"/>
      <c r="C138" s="71" t="s">
        <v>456</v>
      </c>
      <c r="D138" s="125"/>
      <c r="E138" s="184"/>
      <c r="F138" s="308"/>
    </row>
    <row r="139" spans="1:6" s="7" customFormat="1" ht="39.75">
      <c r="A139" s="318"/>
      <c r="B139" s="214"/>
      <c r="C139" s="71" t="s">
        <v>457</v>
      </c>
      <c r="D139" s="125"/>
      <c r="E139" s="185"/>
      <c r="F139" s="309"/>
    </row>
    <row r="140" spans="1:6" s="7" customFormat="1" ht="15">
      <c r="A140" s="316" t="s">
        <v>312</v>
      </c>
      <c r="B140" s="304" t="s">
        <v>81</v>
      </c>
      <c r="C140" s="306"/>
      <c r="D140" s="125"/>
      <c r="E140" s="24"/>
      <c r="F140" s="88">
        <f>(2*D140+SUM(E141:E151))/2</f>
        <v>0</v>
      </c>
    </row>
    <row r="141" spans="1:6" s="7" customFormat="1" ht="15">
      <c r="A141" s="317"/>
      <c r="B141" s="129" t="s">
        <v>287</v>
      </c>
      <c r="C141" s="71" t="s">
        <v>297</v>
      </c>
      <c r="D141" s="125"/>
      <c r="E141" s="76">
        <f>D141</f>
        <v>0</v>
      </c>
      <c r="F141" s="307"/>
    </row>
    <row r="142" spans="1:6" s="7" customFormat="1" ht="15">
      <c r="A142" s="317"/>
      <c r="B142" s="129" t="s">
        <v>290</v>
      </c>
      <c r="C142" s="71" t="s">
        <v>291</v>
      </c>
      <c r="D142" s="125"/>
      <c r="E142" s="76">
        <f>D142</f>
        <v>0</v>
      </c>
      <c r="F142" s="308"/>
    </row>
    <row r="143" spans="1:6" s="7" customFormat="1" ht="51">
      <c r="A143" s="317"/>
      <c r="B143" s="56" t="s">
        <v>31</v>
      </c>
      <c r="C143" s="56" t="s">
        <v>32</v>
      </c>
      <c r="D143" s="126"/>
      <c r="E143" s="74">
        <f>D143</f>
        <v>0</v>
      </c>
      <c r="F143" s="308"/>
    </row>
    <row r="144" spans="1:6" s="7" customFormat="1" ht="25.5">
      <c r="A144" s="317"/>
      <c r="B144" s="191" t="s">
        <v>33</v>
      </c>
      <c r="C144" s="56" t="s">
        <v>34</v>
      </c>
      <c r="D144" s="126"/>
      <c r="E144" s="167">
        <f>MAX(D144:D145)</f>
        <v>0</v>
      </c>
      <c r="F144" s="308"/>
    </row>
    <row r="145" spans="1:6" s="7" customFormat="1" ht="25.5">
      <c r="A145" s="317"/>
      <c r="B145" s="207"/>
      <c r="C145" s="56" t="s">
        <v>35</v>
      </c>
      <c r="D145" s="126"/>
      <c r="E145" s="179"/>
      <c r="F145" s="308"/>
    </row>
    <row r="146" spans="1:6" s="7" customFormat="1" ht="39.75">
      <c r="A146" s="317"/>
      <c r="B146" s="212" t="s">
        <v>37</v>
      </c>
      <c r="C146" s="71" t="s">
        <v>452</v>
      </c>
      <c r="D146" s="125"/>
      <c r="E146" s="183">
        <f>MAX(D146:D151)</f>
        <v>0</v>
      </c>
      <c r="F146" s="308"/>
    </row>
    <row r="147" spans="1:6" s="7" customFormat="1" ht="39.75">
      <c r="A147" s="317"/>
      <c r="B147" s="213"/>
      <c r="C147" s="71" t="s">
        <v>453</v>
      </c>
      <c r="D147" s="125"/>
      <c r="E147" s="184"/>
      <c r="F147" s="308"/>
    </row>
    <row r="148" spans="1:6" s="7" customFormat="1" ht="39.75">
      <c r="A148" s="317"/>
      <c r="B148" s="213"/>
      <c r="C148" s="71" t="s">
        <v>454</v>
      </c>
      <c r="D148" s="125"/>
      <c r="E148" s="184"/>
      <c r="F148" s="308"/>
    </row>
    <row r="149" spans="1:6" s="7" customFormat="1" ht="38.25">
      <c r="A149" s="317"/>
      <c r="B149" s="213"/>
      <c r="C149" s="71" t="s">
        <v>292</v>
      </c>
      <c r="D149" s="125"/>
      <c r="E149" s="184"/>
      <c r="F149" s="308"/>
    </row>
    <row r="150" spans="1:6" s="7" customFormat="1" ht="39.75">
      <c r="A150" s="317"/>
      <c r="B150" s="213"/>
      <c r="C150" s="71" t="s">
        <v>456</v>
      </c>
      <c r="D150" s="125"/>
      <c r="E150" s="184"/>
      <c r="F150" s="308"/>
    </row>
    <row r="151" spans="1:6" s="7" customFormat="1" ht="39.75">
      <c r="A151" s="318"/>
      <c r="B151" s="214"/>
      <c r="C151" s="71" t="s">
        <v>457</v>
      </c>
      <c r="D151" s="125"/>
      <c r="E151" s="185"/>
      <c r="F151" s="309"/>
    </row>
    <row r="152" spans="1:6" s="7" customFormat="1" ht="15">
      <c r="A152" s="131" t="s">
        <v>313</v>
      </c>
      <c r="B152" s="304" t="s">
        <v>314</v>
      </c>
      <c r="C152" s="322"/>
      <c r="D152" s="322"/>
      <c r="E152" s="322"/>
      <c r="F152" s="306"/>
    </row>
    <row r="153" spans="1:6" s="10" customFormat="1" ht="15">
      <c r="A153" s="313" t="s">
        <v>315</v>
      </c>
      <c r="B153" s="304" t="s">
        <v>301</v>
      </c>
      <c r="C153" s="306"/>
      <c r="D153" s="125"/>
      <c r="E153" s="24"/>
      <c r="F153" s="88">
        <f>(2*D153+SUM(E154:E162))/2</f>
        <v>0</v>
      </c>
    </row>
    <row r="154" spans="1:6" s="7" customFormat="1" ht="51">
      <c r="A154" s="314"/>
      <c r="B154" s="56" t="s">
        <v>31</v>
      </c>
      <c r="C154" s="56" t="s">
        <v>32</v>
      </c>
      <c r="D154" s="126"/>
      <c r="E154" s="74">
        <f>D154</f>
        <v>0</v>
      </c>
      <c r="F154" s="307"/>
    </row>
    <row r="155" spans="1:6" s="7" customFormat="1" ht="25.5">
      <c r="A155" s="314"/>
      <c r="B155" s="191" t="s">
        <v>33</v>
      </c>
      <c r="C155" s="56" t="s">
        <v>34</v>
      </c>
      <c r="D155" s="126"/>
      <c r="E155" s="167">
        <f>MAX(D155:D156)</f>
        <v>0</v>
      </c>
      <c r="F155" s="308"/>
    </row>
    <row r="156" spans="1:6" s="7" customFormat="1" ht="25.5">
      <c r="A156" s="314"/>
      <c r="B156" s="207"/>
      <c r="C156" s="56" t="s">
        <v>35</v>
      </c>
      <c r="D156" s="126"/>
      <c r="E156" s="179"/>
      <c r="F156" s="308"/>
    </row>
    <row r="157" spans="1:6" s="7" customFormat="1" ht="39.75">
      <c r="A157" s="314"/>
      <c r="B157" s="212" t="s">
        <v>37</v>
      </c>
      <c r="C157" s="71" t="s">
        <v>452</v>
      </c>
      <c r="D157" s="125"/>
      <c r="E157" s="183">
        <f>MAX(D157:D162)</f>
        <v>0</v>
      </c>
      <c r="F157" s="308"/>
    </row>
    <row r="158" spans="1:6" s="7" customFormat="1" ht="39.75">
      <c r="A158" s="314"/>
      <c r="B158" s="213"/>
      <c r="C158" s="71" t="s">
        <v>453</v>
      </c>
      <c r="D158" s="125"/>
      <c r="E158" s="184"/>
      <c r="F158" s="308"/>
    </row>
    <row r="159" spans="1:6" s="7" customFormat="1" ht="39.75">
      <c r="A159" s="314"/>
      <c r="B159" s="213"/>
      <c r="C159" s="71" t="s">
        <v>454</v>
      </c>
      <c r="D159" s="125"/>
      <c r="E159" s="184"/>
      <c r="F159" s="308"/>
    </row>
    <row r="160" spans="1:6" s="7" customFormat="1" ht="38.25">
      <c r="A160" s="314"/>
      <c r="B160" s="213"/>
      <c r="C160" s="71" t="s">
        <v>292</v>
      </c>
      <c r="D160" s="125"/>
      <c r="E160" s="184"/>
      <c r="F160" s="308"/>
    </row>
    <row r="161" spans="1:6" s="7" customFormat="1" ht="39.75">
      <c r="A161" s="314"/>
      <c r="B161" s="213"/>
      <c r="C161" s="71" t="s">
        <v>456</v>
      </c>
      <c r="D161" s="125"/>
      <c r="E161" s="184"/>
      <c r="F161" s="308"/>
    </row>
    <row r="162" spans="1:6" s="7" customFormat="1" ht="39.75">
      <c r="A162" s="315"/>
      <c r="B162" s="214"/>
      <c r="C162" s="71" t="s">
        <v>457</v>
      </c>
      <c r="D162" s="125"/>
      <c r="E162" s="185"/>
      <c r="F162" s="309"/>
    </row>
    <row r="163" spans="1:6" s="7" customFormat="1" ht="15">
      <c r="A163" s="313" t="s">
        <v>316</v>
      </c>
      <c r="B163" s="304" t="s">
        <v>286</v>
      </c>
      <c r="C163" s="306"/>
      <c r="D163" s="125"/>
      <c r="E163" s="24"/>
      <c r="F163" s="88">
        <f>(2*D163+SUM(E164:E172))/2</f>
        <v>0</v>
      </c>
    </row>
    <row r="164" spans="1:6" s="7" customFormat="1" ht="51">
      <c r="A164" s="314"/>
      <c r="B164" s="56" t="s">
        <v>31</v>
      </c>
      <c r="C164" s="56" t="s">
        <v>32</v>
      </c>
      <c r="D164" s="126"/>
      <c r="E164" s="74">
        <f>D164</f>
        <v>0</v>
      </c>
      <c r="F164" s="307"/>
    </row>
    <row r="165" spans="1:6" s="7" customFormat="1" ht="25.5">
      <c r="A165" s="314"/>
      <c r="B165" s="191" t="s">
        <v>33</v>
      </c>
      <c r="C165" s="56" t="s">
        <v>34</v>
      </c>
      <c r="D165" s="126"/>
      <c r="E165" s="167">
        <f>MAX(D165:D166)</f>
        <v>0</v>
      </c>
      <c r="F165" s="308"/>
    </row>
    <row r="166" spans="1:6" s="7" customFormat="1" ht="25.5">
      <c r="A166" s="314"/>
      <c r="B166" s="207"/>
      <c r="C166" s="56" t="s">
        <v>35</v>
      </c>
      <c r="D166" s="126"/>
      <c r="E166" s="179"/>
      <c r="F166" s="308"/>
    </row>
    <row r="167" spans="1:6" s="7" customFormat="1" ht="39.75">
      <c r="A167" s="314"/>
      <c r="B167" s="212" t="s">
        <v>37</v>
      </c>
      <c r="C167" s="71" t="s">
        <v>452</v>
      </c>
      <c r="D167" s="125"/>
      <c r="E167" s="183">
        <f>MAX(D167:D172)</f>
        <v>0</v>
      </c>
      <c r="F167" s="308"/>
    </row>
    <row r="168" spans="1:6" s="7" customFormat="1" ht="39.75">
      <c r="A168" s="314"/>
      <c r="B168" s="213"/>
      <c r="C168" s="71" t="s">
        <v>453</v>
      </c>
      <c r="D168" s="125"/>
      <c r="E168" s="184"/>
      <c r="F168" s="308"/>
    </row>
    <row r="169" spans="1:6" s="7" customFormat="1" ht="39.75">
      <c r="A169" s="314"/>
      <c r="B169" s="213"/>
      <c r="C169" s="71" t="s">
        <v>454</v>
      </c>
      <c r="D169" s="125"/>
      <c r="E169" s="184"/>
      <c r="F169" s="308"/>
    </row>
    <row r="170" spans="1:6" s="7" customFormat="1" ht="38.25">
      <c r="A170" s="314"/>
      <c r="B170" s="213"/>
      <c r="C170" s="71" t="s">
        <v>292</v>
      </c>
      <c r="D170" s="125"/>
      <c r="E170" s="184"/>
      <c r="F170" s="308"/>
    </row>
    <row r="171" spans="1:6" s="7" customFormat="1" ht="39.75">
      <c r="A171" s="314"/>
      <c r="B171" s="213"/>
      <c r="C171" s="71" t="s">
        <v>456</v>
      </c>
      <c r="D171" s="125"/>
      <c r="E171" s="184"/>
      <c r="F171" s="308"/>
    </row>
    <row r="172" spans="1:6" s="7" customFormat="1" ht="39.75">
      <c r="A172" s="315"/>
      <c r="B172" s="214"/>
      <c r="C172" s="71" t="s">
        <v>457</v>
      </c>
      <c r="D172" s="125"/>
      <c r="E172" s="185"/>
      <c r="F172" s="309"/>
    </row>
    <row r="173" spans="1:6" s="10" customFormat="1" ht="15">
      <c r="A173" s="313" t="s">
        <v>317</v>
      </c>
      <c r="B173" s="130" t="s">
        <v>80</v>
      </c>
      <c r="C173" s="130"/>
      <c r="D173" s="125"/>
      <c r="E173" s="24"/>
      <c r="F173" s="88">
        <f>(2*D173+SUM(E174:E183))/2</f>
        <v>0</v>
      </c>
    </row>
    <row r="174" spans="1:6" s="10" customFormat="1" ht="15" customHeight="1">
      <c r="A174" s="314"/>
      <c r="B174" s="129" t="s">
        <v>290</v>
      </c>
      <c r="C174" s="71" t="s">
        <v>291</v>
      </c>
      <c r="D174" s="125"/>
      <c r="E174" s="76">
        <f>D174</f>
        <v>0</v>
      </c>
      <c r="F174" s="307"/>
    </row>
    <row r="175" spans="1:6" s="7" customFormat="1" ht="51">
      <c r="A175" s="314"/>
      <c r="B175" s="56" t="s">
        <v>31</v>
      </c>
      <c r="C175" s="56" t="s">
        <v>32</v>
      </c>
      <c r="D175" s="126"/>
      <c r="E175" s="74">
        <f>D175</f>
        <v>0</v>
      </c>
      <c r="F175" s="308"/>
    </row>
    <row r="176" spans="1:6" s="7" customFormat="1" ht="25.5">
      <c r="A176" s="314"/>
      <c r="B176" s="191" t="s">
        <v>33</v>
      </c>
      <c r="C176" s="56" t="s">
        <v>34</v>
      </c>
      <c r="D176" s="126"/>
      <c r="E176" s="167">
        <f>MAX(D176:D177)</f>
        <v>0</v>
      </c>
      <c r="F176" s="308"/>
    </row>
    <row r="177" spans="1:6" s="7" customFormat="1" ht="25.5">
      <c r="A177" s="314"/>
      <c r="B177" s="207"/>
      <c r="C177" s="56" t="s">
        <v>35</v>
      </c>
      <c r="D177" s="126"/>
      <c r="E177" s="179"/>
      <c r="F177" s="308"/>
    </row>
    <row r="178" spans="1:6" s="7" customFormat="1" ht="39.75">
      <c r="A178" s="314"/>
      <c r="B178" s="212" t="s">
        <v>37</v>
      </c>
      <c r="C178" s="71" t="s">
        <v>452</v>
      </c>
      <c r="D178" s="125"/>
      <c r="E178" s="183">
        <f>D178</f>
        <v>0</v>
      </c>
      <c r="F178" s="308"/>
    </row>
    <row r="179" spans="1:6" s="7" customFormat="1" ht="39.75">
      <c r="A179" s="314"/>
      <c r="B179" s="213"/>
      <c r="C179" s="71" t="s">
        <v>453</v>
      </c>
      <c r="D179" s="125"/>
      <c r="E179" s="184">
        <f>MAX(D179:D180)</f>
        <v>0</v>
      </c>
      <c r="F179" s="308"/>
    </row>
    <row r="180" spans="1:6" s="7" customFormat="1" ht="39.75">
      <c r="A180" s="314"/>
      <c r="B180" s="213"/>
      <c r="C180" s="71" t="s">
        <v>454</v>
      </c>
      <c r="D180" s="125"/>
      <c r="E180" s="184"/>
      <c r="F180" s="308"/>
    </row>
    <row r="181" spans="1:6" s="7" customFormat="1" ht="38.25">
      <c r="A181" s="314"/>
      <c r="B181" s="213"/>
      <c r="C181" s="71" t="s">
        <v>292</v>
      </c>
      <c r="D181" s="125"/>
      <c r="E181" s="184">
        <f>D181</f>
        <v>0</v>
      </c>
      <c r="F181" s="308"/>
    </row>
    <row r="182" spans="1:6" s="7" customFormat="1" ht="39.75">
      <c r="A182" s="314"/>
      <c r="B182" s="213"/>
      <c r="C182" s="71" t="s">
        <v>456</v>
      </c>
      <c r="D182" s="125"/>
      <c r="E182" s="184">
        <f>MAX(D182:D183)</f>
        <v>0</v>
      </c>
      <c r="F182" s="308"/>
    </row>
    <row r="183" spans="1:6" s="7" customFormat="1" ht="39.75">
      <c r="A183" s="315"/>
      <c r="B183" s="214"/>
      <c r="C183" s="71" t="s">
        <v>457</v>
      </c>
      <c r="D183" s="125"/>
      <c r="E183" s="185"/>
      <c r="F183" s="309"/>
    </row>
    <row r="184" spans="1:6" s="10" customFormat="1" ht="15">
      <c r="A184" s="313" t="s">
        <v>318</v>
      </c>
      <c r="B184" s="304" t="s">
        <v>81</v>
      </c>
      <c r="C184" s="306"/>
      <c r="D184" s="125"/>
      <c r="E184" s="128"/>
      <c r="F184" s="88">
        <f>(2*D184+SUM(E185:E195))/2</f>
        <v>0</v>
      </c>
    </row>
    <row r="185" spans="1:6" s="10" customFormat="1" ht="15">
      <c r="A185" s="314"/>
      <c r="B185" s="129" t="s">
        <v>287</v>
      </c>
      <c r="C185" s="71" t="s">
        <v>297</v>
      </c>
      <c r="D185" s="125"/>
      <c r="E185" s="76">
        <f>D185</f>
        <v>0</v>
      </c>
      <c r="F185" s="307"/>
    </row>
    <row r="186" spans="1:6" s="10" customFormat="1" ht="15">
      <c r="A186" s="314"/>
      <c r="B186" s="129" t="s">
        <v>290</v>
      </c>
      <c r="C186" s="71" t="s">
        <v>291</v>
      </c>
      <c r="D186" s="125"/>
      <c r="E186" s="76">
        <f>D186</f>
        <v>0</v>
      </c>
      <c r="F186" s="308"/>
    </row>
    <row r="187" spans="1:6" s="7" customFormat="1" ht="51">
      <c r="A187" s="314"/>
      <c r="B187" s="56" t="s">
        <v>31</v>
      </c>
      <c r="C187" s="56" t="s">
        <v>32</v>
      </c>
      <c r="D187" s="126"/>
      <c r="E187" s="74">
        <f>D187</f>
        <v>0</v>
      </c>
      <c r="F187" s="308"/>
    </row>
    <row r="188" spans="1:6" s="7" customFormat="1" ht="25.5">
      <c r="A188" s="314"/>
      <c r="B188" s="191" t="s">
        <v>33</v>
      </c>
      <c r="C188" s="56" t="s">
        <v>34</v>
      </c>
      <c r="D188" s="126"/>
      <c r="E188" s="167">
        <f>MAX(D188:D189)</f>
        <v>0</v>
      </c>
      <c r="F188" s="308"/>
    </row>
    <row r="189" spans="1:6" s="7" customFormat="1" ht="25.5">
      <c r="A189" s="314"/>
      <c r="B189" s="207"/>
      <c r="C189" s="56" t="s">
        <v>35</v>
      </c>
      <c r="D189" s="126"/>
      <c r="E189" s="179"/>
      <c r="F189" s="308"/>
    </row>
    <row r="190" spans="1:6" s="7" customFormat="1" ht="39.75">
      <c r="A190" s="314"/>
      <c r="B190" s="212" t="s">
        <v>37</v>
      </c>
      <c r="C190" s="71" t="s">
        <v>452</v>
      </c>
      <c r="D190" s="125"/>
      <c r="E190" s="183">
        <f>MAX(D190:D195)</f>
        <v>0</v>
      </c>
      <c r="F190" s="308"/>
    </row>
    <row r="191" spans="1:6" s="7" customFormat="1" ht="39.75">
      <c r="A191" s="314"/>
      <c r="B191" s="213"/>
      <c r="C191" s="71" t="s">
        <v>453</v>
      </c>
      <c r="D191" s="125"/>
      <c r="E191" s="184"/>
      <c r="F191" s="308"/>
    </row>
    <row r="192" spans="1:6" s="7" customFormat="1" ht="39.75">
      <c r="A192" s="314"/>
      <c r="B192" s="213"/>
      <c r="C192" s="71" t="s">
        <v>454</v>
      </c>
      <c r="D192" s="125"/>
      <c r="E192" s="184"/>
      <c r="F192" s="308"/>
    </row>
    <row r="193" spans="1:6" s="7" customFormat="1" ht="38.25">
      <c r="A193" s="314"/>
      <c r="B193" s="213"/>
      <c r="C193" s="71" t="s">
        <v>292</v>
      </c>
      <c r="D193" s="125"/>
      <c r="E193" s="184"/>
      <c r="F193" s="308"/>
    </row>
    <row r="194" spans="1:6" s="7" customFormat="1" ht="39.75">
      <c r="A194" s="314"/>
      <c r="B194" s="213"/>
      <c r="C194" s="71" t="s">
        <v>456</v>
      </c>
      <c r="D194" s="125"/>
      <c r="E194" s="184"/>
      <c r="F194" s="308"/>
    </row>
    <row r="195" spans="1:6" s="7" customFormat="1" ht="39.75">
      <c r="A195" s="315"/>
      <c r="B195" s="214"/>
      <c r="C195" s="71" t="s">
        <v>457</v>
      </c>
      <c r="D195" s="125"/>
      <c r="E195" s="185"/>
      <c r="F195" s="309"/>
    </row>
    <row r="196" spans="1:6" s="10" customFormat="1" ht="15">
      <c r="A196" s="131" t="s">
        <v>319</v>
      </c>
      <c r="B196" s="304" t="s">
        <v>320</v>
      </c>
      <c r="C196" s="322"/>
      <c r="D196" s="322"/>
      <c r="E196" s="322"/>
      <c r="F196" s="306"/>
    </row>
    <row r="197" spans="1:6" s="10" customFormat="1" ht="15">
      <c r="A197" s="313" t="s">
        <v>321</v>
      </c>
      <c r="B197" s="304" t="s">
        <v>301</v>
      </c>
      <c r="C197" s="306"/>
      <c r="D197" s="125"/>
      <c r="E197" s="24"/>
      <c r="F197" s="88">
        <f>(2*D197+SUM(E198:E206))/2</f>
        <v>0</v>
      </c>
    </row>
    <row r="198" spans="1:6" s="8" customFormat="1" ht="51">
      <c r="A198" s="314"/>
      <c r="B198" s="56" t="s">
        <v>31</v>
      </c>
      <c r="C198" s="56" t="s">
        <v>32</v>
      </c>
      <c r="D198" s="126"/>
      <c r="E198" s="74">
        <f>D198</f>
        <v>0</v>
      </c>
      <c r="F198" s="310"/>
    </row>
    <row r="199" spans="1:6" s="8" customFormat="1" ht="25.5">
      <c r="A199" s="314"/>
      <c r="B199" s="191" t="s">
        <v>33</v>
      </c>
      <c r="C199" s="56" t="s">
        <v>34</v>
      </c>
      <c r="D199" s="126"/>
      <c r="E199" s="167">
        <f>MAX(D199:D200)</f>
        <v>0</v>
      </c>
      <c r="F199" s="311"/>
    </row>
    <row r="200" spans="1:6" s="8" customFormat="1" ht="25.5">
      <c r="A200" s="314"/>
      <c r="B200" s="207"/>
      <c r="C200" s="56" t="s">
        <v>35</v>
      </c>
      <c r="D200" s="126"/>
      <c r="E200" s="179"/>
      <c r="F200" s="311"/>
    </row>
    <row r="201" spans="1:6" s="8" customFormat="1" ht="39.75">
      <c r="A201" s="314"/>
      <c r="B201" s="212" t="s">
        <v>37</v>
      </c>
      <c r="C201" s="71" t="s">
        <v>452</v>
      </c>
      <c r="D201" s="125"/>
      <c r="E201" s="183">
        <f>MAX(D201:D206)</f>
        <v>0</v>
      </c>
      <c r="F201" s="311"/>
    </row>
    <row r="202" spans="1:6" s="8" customFormat="1" ht="39.75">
      <c r="A202" s="314"/>
      <c r="B202" s="213"/>
      <c r="C202" s="71" t="s">
        <v>453</v>
      </c>
      <c r="D202" s="125"/>
      <c r="E202" s="184"/>
      <c r="F202" s="311"/>
    </row>
    <row r="203" spans="1:6" s="8" customFormat="1" ht="39.75">
      <c r="A203" s="314"/>
      <c r="B203" s="213"/>
      <c r="C203" s="71" t="s">
        <v>454</v>
      </c>
      <c r="D203" s="125"/>
      <c r="E203" s="184"/>
      <c r="F203" s="311"/>
    </row>
    <row r="204" spans="1:6" s="8" customFormat="1" ht="38.25">
      <c r="A204" s="314"/>
      <c r="B204" s="213"/>
      <c r="C204" s="71" t="s">
        <v>292</v>
      </c>
      <c r="D204" s="125"/>
      <c r="E204" s="184"/>
      <c r="F204" s="311"/>
    </row>
    <row r="205" spans="1:6" s="8" customFormat="1" ht="39.75">
      <c r="A205" s="314"/>
      <c r="B205" s="213"/>
      <c r="C205" s="71" t="s">
        <v>456</v>
      </c>
      <c r="D205" s="125"/>
      <c r="E205" s="184"/>
      <c r="F205" s="311"/>
    </row>
    <row r="206" spans="1:6" s="8" customFormat="1" ht="39.75">
      <c r="A206" s="315"/>
      <c r="B206" s="214"/>
      <c r="C206" s="71" t="s">
        <v>457</v>
      </c>
      <c r="D206" s="125"/>
      <c r="E206" s="185"/>
      <c r="F206" s="312"/>
    </row>
    <row r="207" spans="1:6" s="10" customFormat="1" ht="15">
      <c r="A207" s="313" t="s">
        <v>322</v>
      </c>
      <c r="B207" s="304" t="s">
        <v>286</v>
      </c>
      <c r="C207" s="306"/>
      <c r="D207" s="125"/>
      <c r="E207" s="128"/>
      <c r="F207" s="88">
        <f>(2*D207+SUM(E208:E216))/2</f>
        <v>0</v>
      </c>
    </row>
    <row r="208" spans="1:6" s="8" customFormat="1" ht="51">
      <c r="A208" s="314"/>
      <c r="B208" s="56" t="s">
        <v>31</v>
      </c>
      <c r="C208" s="56" t="s">
        <v>32</v>
      </c>
      <c r="D208" s="126"/>
      <c r="E208" s="74">
        <f>D208</f>
        <v>0</v>
      </c>
      <c r="F208" s="310"/>
    </row>
    <row r="209" spans="1:6" s="8" customFormat="1" ht="25.5">
      <c r="A209" s="314"/>
      <c r="B209" s="191" t="s">
        <v>33</v>
      </c>
      <c r="C209" s="56" t="s">
        <v>34</v>
      </c>
      <c r="D209" s="126"/>
      <c r="E209" s="167">
        <f>MAX(D209:D210)</f>
        <v>0</v>
      </c>
      <c r="F209" s="311"/>
    </row>
    <row r="210" spans="1:6" s="8" customFormat="1" ht="25.5">
      <c r="A210" s="314"/>
      <c r="B210" s="207"/>
      <c r="C210" s="56" t="s">
        <v>35</v>
      </c>
      <c r="D210" s="126"/>
      <c r="E210" s="179"/>
      <c r="F210" s="311"/>
    </row>
    <row r="211" spans="1:6" s="8" customFormat="1" ht="39.75">
      <c r="A211" s="314"/>
      <c r="B211" s="212" t="s">
        <v>37</v>
      </c>
      <c r="C211" s="71" t="s">
        <v>452</v>
      </c>
      <c r="D211" s="125"/>
      <c r="E211" s="183">
        <f>MAX(D211:D216)</f>
        <v>0</v>
      </c>
      <c r="F211" s="311"/>
    </row>
    <row r="212" spans="1:6" s="8" customFormat="1" ht="39.75">
      <c r="A212" s="314"/>
      <c r="B212" s="213"/>
      <c r="C212" s="71" t="s">
        <v>453</v>
      </c>
      <c r="D212" s="125"/>
      <c r="E212" s="184"/>
      <c r="F212" s="311"/>
    </row>
    <row r="213" spans="1:6" s="8" customFormat="1" ht="39.75">
      <c r="A213" s="314"/>
      <c r="B213" s="213"/>
      <c r="C213" s="71" t="s">
        <v>454</v>
      </c>
      <c r="D213" s="125"/>
      <c r="E213" s="184"/>
      <c r="F213" s="311"/>
    </row>
    <row r="214" spans="1:6" s="8" customFormat="1" ht="38.25">
      <c r="A214" s="314"/>
      <c r="B214" s="213"/>
      <c r="C214" s="71" t="s">
        <v>292</v>
      </c>
      <c r="D214" s="125"/>
      <c r="E214" s="184"/>
      <c r="F214" s="311"/>
    </row>
    <row r="215" spans="1:6" s="8" customFormat="1" ht="39.75">
      <c r="A215" s="314"/>
      <c r="B215" s="213"/>
      <c r="C215" s="71" t="s">
        <v>456</v>
      </c>
      <c r="D215" s="125"/>
      <c r="E215" s="184"/>
      <c r="F215" s="311"/>
    </row>
    <row r="216" spans="1:6" s="8" customFormat="1" ht="39.75">
      <c r="A216" s="315"/>
      <c r="B216" s="214"/>
      <c r="C216" s="71" t="s">
        <v>457</v>
      </c>
      <c r="D216" s="125"/>
      <c r="E216" s="185"/>
      <c r="F216" s="312"/>
    </row>
    <row r="217" spans="1:6" s="7" customFormat="1" ht="15">
      <c r="A217" s="313" t="s">
        <v>323</v>
      </c>
      <c r="B217" s="304" t="s">
        <v>80</v>
      </c>
      <c r="C217" s="306"/>
      <c r="D217" s="125"/>
      <c r="E217" s="128"/>
      <c r="F217" s="88">
        <f>(2*D217+SUM(E218:E226))/2</f>
        <v>0</v>
      </c>
    </row>
    <row r="218" spans="1:6" s="8" customFormat="1" ht="51">
      <c r="A218" s="314"/>
      <c r="B218" s="56" t="s">
        <v>31</v>
      </c>
      <c r="C218" s="56" t="s">
        <v>32</v>
      </c>
      <c r="D218" s="126"/>
      <c r="E218" s="74">
        <f>D218</f>
        <v>0</v>
      </c>
      <c r="F218" s="310"/>
    </row>
    <row r="219" spans="1:6" s="8" customFormat="1" ht="25.5">
      <c r="A219" s="314"/>
      <c r="B219" s="191" t="s">
        <v>33</v>
      </c>
      <c r="C219" s="56" t="s">
        <v>34</v>
      </c>
      <c r="D219" s="126"/>
      <c r="E219" s="167">
        <f>MAX(D219:D220)</f>
        <v>0</v>
      </c>
      <c r="F219" s="311"/>
    </row>
    <row r="220" spans="1:6" s="8" customFormat="1" ht="25.5">
      <c r="A220" s="314"/>
      <c r="B220" s="207"/>
      <c r="C220" s="56" t="s">
        <v>35</v>
      </c>
      <c r="D220" s="126"/>
      <c r="E220" s="179"/>
      <c r="F220" s="311"/>
    </row>
    <row r="221" spans="1:6" s="8" customFormat="1" ht="39.75">
      <c r="A221" s="314"/>
      <c r="B221" s="212" t="s">
        <v>37</v>
      </c>
      <c r="C221" s="71" t="s">
        <v>452</v>
      </c>
      <c r="D221" s="125"/>
      <c r="E221" s="183">
        <f>MAX(D221:D226)</f>
        <v>0</v>
      </c>
      <c r="F221" s="311"/>
    </row>
    <row r="222" spans="1:6" s="8" customFormat="1" ht="39.75">
      <c r="A222" s="314"/>
      <c r="B222" s="213"/>
      <c r="C222" s="71" t="s">
        <v>453</v>
      </c>
      <c r="D222" s="125"/>
      <c r="E222" s="184"/>
      <c r="F222" s="311"/>
    </row>
    <row r="223" spans="1:6" s="8" customFormat="1" ht="39.75">
      <c r="A223" s="314"/>
      <c r="B223" s="213"/>
      <c r="C223" s="71" t="s">
        <v>454</v>
      </c>
      <c r="D223" s="125"/>
      <c r="E223" s="184"/>
      <c r="F223" s="311"/>
    </row>
    <row r="224" spans="1:6" s="8" customFormat="1" ht="38.25">
      <c r="A224" s="314"/>
      <c r="B224" s="213"/>
      <c r="C224" s="71" t="s">
        <v>292</v>
      </c>
      <c r="D224" s="125"/>
      <c r="E224" s="184"/>
      <c r="F224" s="311"/>
    </row>
    <row r="225" spans="1:6" s="8" customFormat="1" ht="39.75">
      <c r="A225" s="314"/>
      <c r="B225" s="213"/>
      <c r="C225" s="71" t="s">
        <v>456</v>
      </c>
      <c r="D225" s="125"/>
      <c r="E225" s="184"/>
      <c r="F225" s="311"/>
    </row>
    <row r="226" spans="1:6" s="8" customFormat="1" ht="39.75">
      <c r="A226" s="315"/>
      <c r="B226" s="214"/>
      <c r="C226" s="71" t="s">
        <v>457</v>
      </c>
      <c r="D226" s="125"/>
      <c r="E226" s="185"/>
      <c r="F226" s="312"/>
    </row>
    <row r="229" spans="1:6" ht="12.75">
      <c r="A229" s="305" t="s">
        <v>8</v>
      </c>
      <c r="B229" s="305"/>
      <c r="C229" s="305"/>
      <c r="D229" s="305"/>
      <c r="E229" s="305"/>
      <c r="F229" s="305"/>
    </row>
  </sheetData>
  <sheetProtection/>
  <mergeCells count="153">
    <mergeCell ref="B196:F196"/>
    <mergeCell ref="B197:C197"/>
    <mergeCell ref="B207:C207"/>
    <mergeCell ref="B217:C217"/>
    <mergeCell ref="A1:F1"/>
    <mergeCell ref="B6:F6"/>
    <mergeCell ref="B5:F5"/>
    <mergeCell ref="B7:C7"/>
    <mergeCell ref="B17:F17"/>
    <mergeCell ref="B18:C18"/>
    <mergeCell ref="B28:C28"/>
    <mergeCell ref="B41:C41"/>
    <mergeCell ref="B51:C51"/>
    <mergeCell ref="A7:A16"/>
    <mergeCell ref="B9:B10"/>
    <mergeCell ref="B11:B16"/>
    <mergeCell ref="A18:A27"/>
    <mergeCell ref="B20:B21"/>
    <mergeCell ref="B22:B27"/>
    <mergeCell ref="A2:F2"/>
    <mergeCell ref="A3:F3"/>
    <mergeCell ref="A51:A60"/>
    <mergeCell ref="B53:B54"/>
    <mergeCell ref="B55:B60"/>
    <mergeCell ref="A229:F229"/>
    <mergeCell ref="B61:C61"/>
    <mergeCell ref="B72:C72"/>
    <mergeCell ref="B84:F84"/>
    <mergeCell ref="B85:C85"/>
    <mergeCell ref="B96:C96"/>
    <mergeCell ref="B108:F108"/>
    <mergeCell ref="B107:F107"/>
    <mergeCell ref="B109:C109"/>
    <mergeCell ref="B119:C119"/>
    <mergeCell ref="B129:C129"/>
    <mergeCell ref="B140:C140"/>
    <mergeCell ref="B152:F152"/>
    <mergeCell ref="B153:C153"/>
    <mergeCell ref="B163:C163"/>
    <mergeCell ref="B184:C184"/>
    <mergeCell ref="A61:A71"/>
    <mergeCell ref="B64:B65"/>
    <mergeCell ref="B66:B71"/>
    <mergeCell ref="A129:A139"/>
    <mergeCell ref="B132:B133"/>
    <mergeCell ref="B134:B139"/>
    <mergeCell ref="A140:A151"/>
    <mergeCell ref="B144:B145"/>
    <mergeCell ref="A109:A118"/>
    <mergeCell ref="B111:B112"/>
    <mergeCell ref="B113:B118"/>
    <mergeCell ref="A119:A128"/>
    <mergeCell ref="B121:B122"/>
    <mergeCell ref="B123:B128"/>
    <mergeCell ref="B176:B177"/>
    <mergeCell ref="B178:B183"/>
    <mergeCell ref="A28:A40"/>
    <mergeCell ref="B29:B30"/>
    <mergeCell ref="B33:B34"/>
    <mergeCell ref="B35:B40"/>
    <mergeCell ref="A41:A50"/>
    <mergeCell ref="B43:B44"/>
    <mergeCell ref="B45:B50"/>
    <mergeCell ref="A96:A106"/>
    <mergeCell ref="B99:B100"/>
    <mergeCell ref="B101:B106"/>
    <mergeCell ref="A72:A83"/>
    <mergeCell ref="B76:B77"/>
    <mergeCell ref="B78:B83"/>
    <mergeCell ref="A85:A95"/>
    <mergeCell ref="B88:B89"/>
    <mergeCell ref="B90:B95"/>
    <mergeCell ref="B188:B189"/>
    <mergeCell ref="B190:B195"/>
    <mergeCell ref="A153:A162"/>
    <mergeCell ref="B155:B156"/>
    <mergeCell ref="B157:B162"/>
    <mergeCell ref="A163:A172"/>
    <mergeCell ref="B165:B166"/>
    <mergeCell ref="B167:B172"/>
    <mergeCell ref="B146:B151"/>
    <mergeCell ref="A217:A226"/>
    <mergeCell ref="B219:B220"/>
    <mergeCell ref="B221:B226"/>
    <mergeCell ref="E9:E10"/>
    <mergeCell ref="E11:E16"/>
    <mergeCell ref="E20:E21"/>
    <mergeCell ref="E22:E27"/>
    <mergeCell ref="E29:E30"/>
    <mergeCell ref="E33:E34"/>
    <mergeCell ref="E35:E40"/>
    <mergeCell ref="E43:E44"/>
    <mergeCell ref="E45:E50"/>
    <mergeCell ref="E53:E54"/>
    <mergeCell ref="E55:E60"/>
    <mergeCell ref="E64:E65"/>
    <mergeCell ref="E66:E71"/>
    <mergeCell ref="A197:A206"/>
    <mergeCell ref="B199:B200"/>
    <mergeCell ref="B201:B206"/>
    <mergeCell ref="A207:A216"/>
    <mergeCell ref="B209:B210"/>
    <mergeCell ref="B211:B216"/>
    <mergeCell ref="A173:A183"/>
    <mergeCell ref="A184:A195"/>
    <mergeCell ref="E219:E220"/>
    <mergeCell ref="E221:E226"/>
    <mergeCell ref="F8:F16"/>
    <mergeCell ref="F218:F226"/>
    <mergeCell ref="F208:F216"/>
    <mergeCell ref="F198:F206"/>
    <mergeCell ref="F185:F195"/>
    <mergeCell ref="F174:F183"/>
    <mergeCell ref="F164:F172"/>
    <mergeCell ref="F154:F162"/>
    <mergeCell ref="F141:F151"/>
    <mergeCell ref="F130:F139"/>
    <mergeCell ref="F120:F128"/>
    <mergeCell ref="F110:F118"/>
    <mergeCell ref="E188:E189"/>
    <mergeCell ref="E190:E195"/>
    <mergeCell ref="E199:E200"/>
    <mergeCell ref="E201:E206"/>
    <mergeCell ref="E209:E210"/>
    <mergeCell ref="E157:E162"/>
    <mergeCell ref="E165:E166"/>
    <mergeCell ref="E167:E172"/>
    <mergeCell ref="E176:E177"/>
    <mergeCell ref="F42:F50"/>
    <mergeCell ref="F29:F40"/>
    <mergeCell ref="F19:F27"/>
    <mergeCell ref="F97:F106"/>
    <mergeCell ref="F86:F95"/>
    <mergeCell ref="F73:F83"/>
    <mergeCell ref="F62:F71"/>
    <mergeCell ref="F52:F60"/>
    <mergeCell ref="E211:E216"/>
    <mergeCell ref="E178:E183"/>
    <mergeCell ref="E132:E133"/>
    <mergeCell ref="E134:E139"/>
    <mergeCell ref="E144:E145"/>
    <mergeCell ref="E146:E151"/>
    <mergeCell ref="E155:E156"/>
    <mergeCell ref="E101:E106"/>
    <mergeCell ref="E111:E112"/>
    <mergeCell ref="E113:E118"/>
    <mergeCell ref="E121:E122"/>
    <mergeCell ref="E123:E128"/>
    <mergeCell ref="E76:E77"/>
    <mergeCell ref="E78:E83"/>
    <mergeCell ref="E88:E89"/>
    <mergeCell ref="E90:E95"/>
    <mergeCell ref="E99:E10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14.28125" style="5" customWidth="1"/>
    <col min="2" max="3" width="42.8515625" style="4" customWidth="1"/>
    <col min="4" max="4" width="24.28125" style="33" customWidth="1"/>
    <col min="5" max="5" width="24.28125" style="35" customWidth="1"/>
    <col min="6" max="6" width="24.28125" style="33" customWidth="1"/>
    <col min="7" max="16384" width="9.140625" style="4" customWidth="1"/>
  </cols>
  <sheetData>
    <row r="1" spans="1:6" ht="15">
      <c r="A1" s="282" t="s">
        <v>47</v>
      </c>
      <c r="B1" s="282"/>
      <c r="C1" s="282"/>
      <c r="D1" s="282"/>
      <c r="E1" s="282"/>
      <c r="F1" s="282"/>
    </row>
    <row r="2" spans="1:6" ht="15">
      <c r="A2" s="271" t="s">
        <v>23</v>
      </c>
      <c r="B2" s="271"/>
      <c r="C2" s="271"/>
      <c r="D2" s="271"/>
      <c r="E2" s="271"/>
      <c r="F2" s="271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2" t="s">
        <v>7</v>
      </c>
    </row>
    <row r="5" spans="1:6" ht="14.25">
      <c r="A5" s="143" t="s">
        <v>380</v>
      </c>
      <c r="B5" s="339" t="s">
        <v>84</v>
      </c>
      <c r="C5" s="340"/>
      <c r="D5" s="340"/>
      <c r="E5" s="340"/>
      <c r="F5" s="341"/>
    </row>
    <row r="6" spans="1:6" s="10" customFormat="1" ht="15">
      <c r="A6" s="144" t="s">
        <v>85</v>
      </c>
      <c r="B6" s="336" t="s">
        <v>86</v>
      </c>
      <c r="C6" s="337"/>
      <c r="D6" s="337"/>
      <c r="E6" s="337"/>
      <c r="F6" s="338"/>
    </row>
    <row r="7" spans="1:6" s="10" customFormat="1" ht="15">
      <c r="A7" s="186" t="s">
        <v>326</v>
      </c>
      <c r="B7" s="329" t="s">
        <v>87</v>
      </c>
      <c r="C7" s="330"/>
      <c r="D7" s="95"/>
      <c r="E7" s="18"/>
      <c r="F7" s="88">
        <f>(2*D7+SUM(E8:E18))/2</f>
        <v>0</v>
      </c>
    </row>
    <row r="8" spans="1:6" s="10" customFormat="1" ht="25.5">
      <c r="A8" s="187"/>
      <c r="B8" s="213" t="s">
        <v>15</v>
      </c>
      <c r="C8" s="57" t="s">
        <v>154</v>
      </c>
      <c r="D8" s="95"/>
      <c r="E8" s="184">
        <f>MAX(D8:D10)</f>
        <v>0</v>
      </c>
      <c r="F8" s="307"/>
    </row>
    <row r="9" spans="1:6" s="10" customFormat="1" ht="25.5">
      <c r="A9" s="187"/>
      <c r="B9" s="213"/>
      <c r="C9" s="57" t="s">
        <v>36</v>
      </c>
      <c r="D9" s="95"/>
      <c r="E9" s="184"/>
      <c r="F9" s="308"/>
    </row>
    <row r="10" spans="1:6" s="10" customFormat="1" ht="25.5">
      <c r="A10" s="187"/>
      <c r="B10" s="214"/>
      <c r="C10" s="57" t="s">
        <v>155</v>
      </c>
      <c r="D10" s="95"/>
      <c r="E10" s="185"/>
      <c r="F10" s="308"/>
    </row>
    <row r="11" spans="1:6" s="7" customFormat="1" ht="25.5">
      <c r="A11" s="187"/>
      <c r="B11" s="193" t="s">
        <v>16</v>
      </c>
      <c r="C11" s="57" t="s">
        <v>146</v>
      </c>
      <c r="D11" s="132"/>
      <c r="E11" s="171">
        <f>MAX(D11:D18)</f>
        <v>0</v>
      </c>
      <c r="F11" s="308"/>
    </row>
    <row r="12" spans="1:6" s="7" customFormat="1" ht="25.5">
      <c r="A12" s="187"/>
      <c r="B12" s="194"/>
      <c r="C12" s="57" t="s">
        <v>147</v>
      </c>
      <c r="D12" s="132"/>
      <c r="E12" s="172"/>
      <c r="F12" s="308"/>
    </row>
    <row r="13" spans="1:6" s="7" customFormat="1" ht="25.5">
      <c r="A13" s="187"/>
      <c r="B13" s="194"/>
      <c r="C13" s="57" t="s">
        <v>148</v>
      </c>
      <c r="D13" s="132"/>
      <c r="E13" s="172"/>
      <c r="F13" s="308"/>
    </row>
    <row r="14" spans="1:6" s="7" customFormat="1" ht="25.5">
      <c r="A14" s="187"/>
      <c r="B14" s="194"/>
      <c r="C14" s="57" t="s">
        <v>149</v>
      </c>
      <c r="D14" s="132"/>
      <c r="E14" s="172"/>
      <c r="F14" s="308"/>
    </row>
    <row r="15" spans="1:6" s="7" customFormat="1" ht="25.5">
      <c r="A15" s="187"/>
      <c r="B15" s="194"/>
      <c r="C15" s="57" t="s">
        <v>150</v>
      </c>
      <c r="D15" s="133"/>
      <c r="E15" s="172"/>
      <c r="F15" s="308"/>
    </row>
    <row r="16" spans="1:6" s="7" customFormat="1" ht="25.5">
      <c r="A16" s="187"/>
      <c r="B16" s="194"/>
      <c r="C16" s="57" t="s">
        <v>151</v>
      </c>
      <c r="D16" s="133"/>
      <c r="E16" s="172"/>
      <c r="F16" s="308"/>
    </row>
    <row r="17" spans="1:6" s="7" customFormat="1" ht="25.5">
      <c r="A17" s="187"/>
      <c r="B17" s="194"/>
      <c r="C17" s="57" t="s">
        <v>152</v>
      </c>
      <c r="D17" s="133"/>
      <c r="E17" s="172"/>
      <c r="F17" s="308"/>
    </row>
    <row r="18" spans="1:6" s="7" customFormat="1" ht="25.5">
      <c r="A18" s="188"/>
      <c r="B18" s="194"/>
      <c r="C18" s="57" t="s">
        <v>153</v>
      </c>
      <c r="D18" s="133"/>
      <c r="E18" s="172"/>
      <c r="F18" s="309"/>
    </row>
    <row r="19" spans="1:6" s="10" customFormat="1" ht="15">
      <c r="A19" s="186" t="s">
        <v>328</v>
      </c>
      <c r="B19" s="329" t="s">
        <v>88</v>
      </c>
      <c r="C19" s="330"/>
      <c r="D19" s="95"/>
      <c r="E19" s="135"/>
      <c r="F19" s="88">
        <f>(2*D19+SUM(E20:E30))/2</f>
        <v>0</v>
      </c>
    </row>
    <row r="20" spans="1:6" s="10" customFormat="1" ht="25.5">
      <c r="A20" s="187"/>
      <c r="B20" s="213" t="s">
        <v>15</v>
      </c>
      <c r="C20" s="57" t="s">
        <v>154</v>
      </c>
      <c r="D20" s="95"/>
      <c r="E20" s="184">
        <f>MAX(D20:D22)</f>
        <v>0</v>
      </c>
      <c r="F20" s="307"/>
    </row>
    <row r="21" spans="1:6" s="10" customFormat="1" ht="25.5">
      <c r="A21" s="187"/>
      <c r="B21" s="213"/>
      <c r="C21" s="57" t="s">
        <v>36</v>
      </c>
      <c r="D21" s="95"/>
      <c r="E21" s="184"/>
      <c r="F21" s="308"/>
    </row>
    <row r="22" spans="1:6" s="10" customFormat="1" ht="25.5">
      <c r="A22" s="187"/>
      <c r="B22" s="214"/>
      <c r="C22" s="57" t="s">
        <v>155</v>
      </c>
      <c r="D22" s="95"/>
      <c r="E22" s="185"/>
      <c r="F22" s="308"/>
    </row>
    <row r="23" spans="1:6" s="7" customFormat="1" ht="25.5">
      <c r="A23" s="187"/>
      <c r="B23" s="193" t="s">
        <v>16</v>
      </c>
      <c r="C23" s="57" t="s">
        <v>146</v>
      </c>
      <c r="D23" s="132"/>
      <c r="E23" s="171">
        <f>MAX(D23:D30)</f>
        <v>0</v>
      </c>
      <c r="F23" s="308"/>
    </row>
    <row r="24" spans="1:6" s="7" customFormat="1" ht="25.5">
      <c r="A24" s="187"/>
      <c r="B24" s="194"/>
      <c r="C24" s="57" t="s">
        <v>147</v>
      </c>
      <c r="D24" s="132"/>
      <c r="E24" s="172"/>
      <c r="F24" s="308"/>
    </row>
    <row r="25" spans="1:6" s="7" customFormat="1" ht="25.5">
      <c r="A25" s="187"/>
      <c r="B25" s="194"/>
      <c r="C25" s="57" t="s">
        <v>148</v>
      </c>
      <c r="D25" s="132"/>
      <c r="E25" s="172"/>
      <c r="F25" s="308"/>
    </row>
    <row r="26" spans="1:6" s="7" customFormat="1" ht="25.5">
      <c r="A26" s="187"/>
      <c r="B26" s="194"/>
      <c r="C26" s="57" t="s">
        <v>149</v>
      </c>
      <c r="D26" s="132"/>
      <c r="E26" s="172"/>
      <c r="F26" s="308"/>
    </row>
    <row r="27" spans="1:6" s="7" customFormat="1" ht="25.5">
      <c r="A27" s="187"/>
      <c r="B27" s="194"/>
      <c r="C27" s="57" t="s">
        <v>150</v>
      </c>
      <c r="D27" s="133"/>
      <c r="E27" s="172"/>
      <c r="F27" s="308"/>
    </row>
    <row r="28" spans="1:6" s="7" customFormat="1" ht="25.5">
      <c r="A28" s="187"/>
      <c r="B28" s="194"/>
      <c r="C28" s="57" t="s">
        <v>151</v>
      </c>
      <c r="D28" s="133"/>
      <c r="E28" s="172"/>
      <c r="F28" s="308"/>
    </row>
    <row r="29" spans="1:6" s="7" customFormat="1" ht="25.5">
      <c r="A29" s="187"/>
      <c r="B29" s="194"/>
      <c r="C29" s="57" t="s">
        <v>152</v>
      </c>
      <c r="D29" s="133"/>
      <c r="E29" s="172"/>
      <c r="F29" s="308"/>
    </row>
    <row r="30" spans="1:6" s="7" customFormat="1" ht="25.5">
      <c r="A30" s="188"/>
      <c r="B30" s="194"/>
      <c r="C30" s="57" t="s">
        <v>153</v>
      </c>
      <c r="D30" s="133"/>
      <c r="E30" s="172"/>
      <c r="F30" s="309"/>
    </row>
    <row r="31" spans="1:6" s="10" customFormat="1" ht="15">
      <c r="A31" s="186" t="s">
        <v>329</v>
      </c>
      <c r="B31" s="329" t="s">
        <v>89</v>
      </c>
      <c r="C31" s="330"/>
      <c r="D31" s="95"/>
      <c r="E31" s="135"/>
      <c r="F31" s="88">
        <f>(2*D31+SUM(E32:E42))/2</f>
        <v>0</v>
      </c>
    </row>
    <row r="32" spans="1:6" s="10" customFormat="1" ht="25.5">
      <c r="A32" s="187"/>
      <c r="B32" s="213" t="s">
        <v>15</v>
      </c>
      <c r="C32" s="57" t="s">
        <v>154</v>
      </c>
      <c r="D32" s="95"/>
      <c r="E32" s="184">
        <f>MAX(D32:D34)</f>
        <v>0</v>
      </c>
      <c r="F32" s="307"/>
    </row>
    <row r="33" spans="1:6" s="10" customFormat="1" ht="25.5">
      <c r="A33" s="187"/>
      <c r="B33" s="213"/>
      <c r="C33" s="57" t="s">
        <v>36</v>
      </c>
      <c r="D33" s="95"/>
      <c r="E33" s="184"/>
      <c r="F33" s="308"/>
    </row>
    <row r="34" spans="1:6" s="10" customFormat="1" ht="25.5">
      <c r="A34" s="187"/>
      <c r="B34" s="214"/>
      <c r="C34" s="57" t="s">
        <v>155</v>
      </c>
      <c r="D34" s="95"/>
      <c r="E34" s="185"/>
      <c r="F34" s="308"/>
    </row>
    <row r="35" spans="1:6" s="7" customFormat="1" ht="25.5">
      <c r="A35" s="187"/>
      <c r="B35" s="193" t="s">
        <v>16</v>
      </c>
      <c r="C35" s="57" t="s">
        <v>146</v>
      </c>
      <c r="D35" s="132"/>
      <c r="E35" s="171">
        <f>MAX(D35:D42)</f>
        <v>0</v>
      </c>
      <c r="F35" s="308"/>
    </row>
    <row r="36" spans="1:6" s="7" customFormat="1" ht="25.5">
      <c r="A36" s="187"/>
      <c r="B36" s="194"/>
      <c r="C36" s="57" t="s">
        <v>147</v>
      </c>
      <c r="D36" s="132"/>
      <c r="E36" s="172"/>
      <c r="F36" s="308"/>
    </row>
    <row r="37" spans="1:6" s="7" customFormat="1" ht="25.5">
      <c r="A37" s="187"/>
      <c r="B37" s="194"/>
      <c r="C37" s="57" t="s">
        <v>148</v>
      </c>
      <c r="D37" s="132"/>
      <c r="E37" s="172"/>
      <c r="F37" s="308"/>
    </row>
    <row r="38" spans="1:6" s="7" customFormat="1" ht="25.5">
      <c r="A38" s="187"/>
      <c r="B38" s="194"/>
      <c r="C38" s="57" t="s">
        <v>149</v>
      </c>
      <c r="D38" s="132"/>
      <c r="E38" s="172"/>
      <c r="F38" s="308"/>
    </row>
    <row r="39" spans="1:6" s="7" customFormat="1" ht="25.5">
      <c r="A39" s="187"/>
      <c r="B39" s="194"/>
      <c r="C39" s="57" t="s">
        <v>150</v>
      </c>
      <c r="D39" s="133"/>
      <c r="E39" s="172"/>
      <c r="F39" s="308"/>
    </row>
    <row r="40" spans="1:6" s="7" customFormat="1" ht="25.5">
      <c r="A40" s="187"/>
      <c r="B40" s="194"/>
      <c r="C40" s="57" t="s">
        <v>151</v>
      </c>
      <c r="D40" s="133"/>
      <c r="E40" s="172"/>
      <c r="F40" s="308"/>
    </row>
    <row r="41" spans="1:6" s="7" customFormat="1" ht="25.5">
      <c r="A41" s="187"/>
      <c r="B41" s="194"/>
      <c r="C41" s="57" t="s">
        <v>152</v>
      </c>
      <c r="D41" s="133"/>
      <c r="E41" s="172"/>
      <c r="F41" s="308"/>
    </row>
    <row r="42" spans="1:6" s="7" customFormat="1" ht="25.5">
      <c r="A42" s="188"/>
      <c r="B42" s="194"/>
      <c r="C42" s="57" t="s">
        <v>153</v>
      </c>
      <c r="D42" s="133"/>
      <c r="E42" s="172"/>
      <c r="F42" s="309"/>
    </row>
    <row r="43" spans="1:6" s="10" customFormat="1" ht="15">
      <c r="A43" s="186" t="s">
        <v>330</v>
      </c>
      <c r="B43" s="329" t="s">
        <v>90</v>
      </c>
      <c r="C43" s="330"/>
      <c r="D43" s="95"/>
      <c r="E43" s="135"/>
      <c r="F43" s="88">
        <f>(2*D43+SUM(E44:E54))/2</f>
        <v>0</v>
      </c>
    </row>
    <row r="44" spans="1:6" s="10" customFormat="1" ht="25.5">
      <c r="A44" s="187"/>
      <c r="B44" s="213" t="s">
        <v>15</v>
      </c>
      <c r="C44" s="57" t="s">
        <v>154</v>
      </c>
      <c r="D44" s="95"/>
      <c r="E44" s="184">
        <f>MAX(D44:D46)</f>
        <v>0</v>
      </c>
      <c r="F44" s="307"/>
    </row>
    <row r="45" spans="1:6" s="10" customFormat="1" ht="25.5">
      <c r="A45" s="187"/>
      <c r="B45" s="213"/>
      <c r="C45" s="57" t="s">
        <v>36</v>
      </c>
      <c r="D45" s="95"/>
      <c r="E45" s="184"/>
      <c r="F45" s="308"/>
    </row>
    <row r="46" spans="1:6" s="10" customFormat="1" ht="25.5">
      <c r="A46" s="187"/>
      <c r="B46" s="214"/>
      <c r="C46" s="57" t="s">
        <v>155</v>
      </c>
      <c r="D46" s="95"/>
      <c r="E46" s="185"/>
      <c r="F46" s="308"/>
    </row>
    <row r="47" spans="1:6" s="7" customFormat="1" ht="25.5">
      <c r="A47" s="187"/>
      <c r="B47" s="193" t="s">
        <v>16</v>
      </c>
      <c r="C47" s="57" t="s">
        <v>146</v>
      </c>
      <c r="D47" s="132"/>
      <c r="E47" s="171">
        <f>MAX(D47:D54)</f>
        <v>0</v>
      </c>
      <c r="F47" s="308"/>
    </row>
    <row r="48" spans="1:6" s="7" customFormat="1" ht="25.5">
      <c r="A48" s="187"/>
      <c r="B48" s="194"/>
      <c r="C48" s="57" t="s">
        <v>147</v>
      </c>
      <c r="D48" s="132"/>
      <c r="E48" s="172"/>
      <c r="F48" s="308"/>
    </row>
    <row r="49" spans="1:6" s="7" customFormat="1" ht="25.5">
      <c r="A49" s="187"/>
      <c r="B49" s="194"/>
      <c r="C49" s="57" t="s">
        <v>148</v>
      </c>
      <c r="D49" s="132"/>
      <c r="E49" s="172"/>
      <c r="F49" s="308"/>
    </row>
    <row r="50" spans="1:6" s="7" customFormat="1" ht="25.5">
      <c r="A50" s="187"/>
      <c r="B50" s="194"/>
      <c r="C50" s="57" t="s">
        <v>149</v>
      </c>
      <c r="D50" s="132"/>
      <c r="E50" s="172"/>
      <c r="F50" s="308"/>
    </row>
    <row r="51" spans="1:6" s="7" customFormat="1" ht="25.5">
      <c r="A51" s="187"/>
      <c r="B51" s="194"/>
      <c r="C51" s="57" t="s">
        <v>150</v>
      </c>
      <c r="D51" s="133"/>
      <c r="E51" s="172"/>
      <c r="F51" s="308"/>
    </row>
    <row r="52" spans="1:6" s="7" customFormat="1" ht="25.5">
      <c r="A52" s="187"/>
      <c r="B52" s="194"/>
      <c r="C52" s="57" t="s">
        <v>151</v>
      </c>
      <c r="D52" s="133"/>
      <c r="E52" s="172"/>
      <c r="F52" s="308"/>
    </row>
    <row r="53" spans="1:6" s="7" customFormat="1" ht="25.5">
      <c r="A53" s="187"/>
      <c r="B53" s="194"/>
      <c r="C53" s="57" t="s">
        <v>152</v>
      </c>
      <c r="D53" s="133"/>
      <c r="E53" s="172"/>
      <c r="F53" s="308"/>
    </row>
    <row r="54" spans="1:6" s="7" customFormat="1" ht="25.5">
      <c r="A54" s="188"/>
      <c r="B54" s="194"/>
      <c r="C54" s="57" t="s">
        <v>153</v>
      </c>
      <c r="D54" s="133"/>
      <c r="E54" s="172"/>
      <c r="F54" s="309"/>
    </row>
    <row r="55" spans="1:6" s="10" customFormat="1" ht="15" customHeight="1">
      <c r="A55" s="145" t="s">
        <v>331</v>
      </c>
      <c r="B55" s="342" t="s">
        <v>91</v>
      </c>
      <c r="C55" s="343"/>
      <c r="D55" s="343"/>
      <c r="E55" s="343"/>
      <c r="F55" s="344"/>
    </row>
    <row r="56" spans="1:6" s="10" customFormat="1" ht="15">
      <c r="A56" s="186" t="s">
        <v>332</v>
      </c>
      <c r="B56" s="329" t="s">
        <v>92</v>
      </c>
      <c r="C56" s="330"/>
      <c r="D56" s="95"/>
      <c r="E56" s="146"/>
      <c r="F56" s="88">
        <f>(2*D56+SUM(E57:E72))/2</f>
        <v>0</v>
      </c>
    </row>
    <row r="57" spans="1:6" s="7" customFormat="1" ht="15">
      <c r="A57" s="187"/>
      <c r="B57" s="137" t="s">
        <v>333</v>
      </c>
      <c r="C57" s="137" t="s">
        <v>28</v>
      </c>
      <c r="D57" s="95"/>
      <c r="E57" s="55">
        <f>D57</f>
        <v>0</v>
      </c>
      <c r="F57" s="307"/>
    </row>
    <row r="58" spans="1:6" s="7" customFormat="1" ht="15">
      <c r="A58" s="187"/>
      <c r="B58" s="53" t="s">
        <v>12</v>
      </c>
      <c r="C58" s="53" t="s">
        <v>93</v>
      </c>
      <c r="D58" s="95"/>
      <c r="E58" s="55">
        <f>D58</f>
        <v>0</v>
      </c>
      <c r="F58" s="308"/>
    </row>
    <row r="59" spans="1:6" s="7" customFormat="1" ht="25.5">
      <c r="A59" s="187"/>
      <c r="B59" s="53" t="s">
        <v>334</v>
      </c>
      <c r="C59" s="53" t="s">
        <v>335</v>
      </c>
      <c r="D59" s="95"/>
      <c r="E59" s="55">
        <f>D59</f>
        <v>0</v>
      </c>
      <c r="F59" s="308"/>
    </row>
    <row r="60" spans="1:6" s="10" customFormat="1" ht="15">
      <c r="A60" s="187"/>
      <c r="B60" s="137" t="s">
        <v>336</v>
      </c>
      <c r="C60" s="64" t="s">
        <v>94</v>
      </c>
      <c r="D60" s="95"/>
      <c r="E60" s="55">
        <f>D60</f>
        <v>0</v>
      </c>
      <c r="F60" s="308"/>
    </row>
    <row r="61" spans="1:6" s="10" customFormat="1" ht="15">
      <c r="A61" s="187"/>
      <c r="B61" s="212" t="s">
        <v>15</v>
      </c>
      <c r="C61" s="57" t="s">
        <v>337</v>
      </c>
      <c r="D61" s="95"/>
      <c r="E61" s="183">
        <f>MAX(D61:D64)</f>
        <v>0</v>
      </c>
      <c r="F61" s="308"/>
    </row>
    <row r="62" spans="1:6" s="10" customFormat="1" ht="25.5">
      <c r="A62" s="187"/>
      <c r="B62" s="213"/>
      <c r="C62" s="57" t="s">
        <v>154</v>
      </c>
      <c r="D62" s="95"/>
      <c r="E62" s="184"/>
      <c r="F62" s="308"/>
    </row>
    <row r="63" spans="1:6" s="10" customFormat="1" ht="25.5">
      <c r="A63" s="187"/>
      <c r="B63" s="213"/>
      <c r="C63" s="57" t="s">
        <v>36</v>
      </c>
      <c r="D63" s="95"/>
      <c r="E63" s="184"/>
      <c r="F63" s="308"/>
    </row>
    <row r="64" spans="1:6" s="10" customFormat="1" ht="25.5">
      <c r="A64" s="187"/>
      <c r="B64" s="214"/>
      <c r="C64" s="57" t="s">
        <v>155</v>
      </c>
      <c r="D64" s="95"/>
      <c r="E64" s="185"/>
      <c r="F64" s="308"/>
    </row>
    <row r="65" spans="1:6" s="7" customFormat="1" ht="25.5">
      <c r="A65" s="187"/>
      <c r="B65" s="193" t="s">
        <v>16</v>
      </c>
      <c r="C65" s="57" t="s">
        <v>146</v>
      </c>
      <c r="D65" s="132"/>
      <c r="E65" s="171">
        <f>MAX(D65:D72)</f>
        <v>0</v>
      </c>
      <c r="F65" s="308"/>
    </row>
    <row r="66" spans="1:6" s="7" customFormat="1" ht="25.5">
      <c r="A66" s="187"/>
      <c r="B66" s="194"/>
      <c r="C66" s="57" t="s">
        <v>147</v>
      </c>
      <c r="D66" s="132"/>
      <c r="E66" s="172"/>
      <c r="F66" s="308"/>
    </row>
    <row r="67" spans="1:6" s="7" customFormat="1" ht="25.5">
      <c r="A67" s="187"/>
      <c r="B67" s="194"/>
      <c r="C67" s="57" t="s">
        <v>148</v>
      </c>
      <c r="D67" s="132"/>
      <c r="E67" s="172"/>
      <c r="F67" s="308"/>
    </row>
    <row r="68" spans="1:6" s="7" customFormat="1" ht="25.5">
      <c r="A68" s="187"/>
      <c r="B68" s="194"/>
      <c r="C68" s="57" t="s">
        <v>149</v>
      </c>
      <c r="D68" s="132"/>
      <c r="E68" s="172"/>
      <c r="F68" s="308"/>
    </row>
    <row r="69" spans="1:6" s="7" customFormat="1" ht="25.5">
      <c r="A69" s="187"/>
      <c r="B69" s="194"/>
      <c r="C69" s="57" t="s">
        <v>150</v>
      </c>
      <c r="D69" s="133"/>
      <c r="E69" s="172"/>
      <c r="F69" s="308"/>
    </row>
    <row r="70" spans="1:6" s="7" customFormat="1" ht="25.5">
      <c r="A70" s="187"/>
      <c r="B70" s="194"/>
      <c r="C70" s="57" t="s">
        <v>151</v>
      </c>
      <c r="D70" s="133"/>
      <c r="E70" s="172"/>
      <c r="F70" s="308"/>
    </row>
    <row r="71" spans="1:6" s="7" customFormat="1" ht="25.5">
      <c r="A71" s="187"/>
      <c r="B71" s="194"/>
      <c r="C71" s="57" t="s">
        <v>152</v>
      </c>
      <c r="D71" s="133"/>
      <c r="E71" s="172"/>
      <c r="F71" s="308"/>
    </row>
    <row r="72" spans="1:6" s="7" customFormat="1" ht="25.5">
      <c r="A72" s="188"/>
      <c r="B72" s="194"/>
      <c r="C72" s="57" t="s">
        <v>153</v>
      </c>
      <c r="D72" s="133"/>
      <c r="E72" s="172"/>
      <c r="F72" s="309"/>
    </row>
    <row r="73" spans="1:6" s="10" customFormat="1" ht="15">
      <c r="A73" s="186" t="s">
        <v>338</v>
      </c>
      <c r="B73" s="329" t="s">
        <v>95</v>
      </c>
      <c r="C73" s="330"/>
      <c r="D73" s="95"/>
      <c r="E73" s="146"/>
      <c r="F73" s="88">
        <f>(2*D73+SUM(E74:E89))/2</f>
        <v>0</v>
      </c>
    </row>
    <row r="74" spans="1:6" s="7" customFormat="1" ht="15">
      <c r="A74" s="187"/>
      <c r="B74" s="137" t="s">
        <v>333</v>
      </c>
      <c r="C74" s="137" t="s">
        <v>28</v>
      </c>
      <c r="D74" s="95"/>
      <c r="E74" s="55">
        <f>D74</f>
        <v>0</v>
      </c>
      <c r="F74" s="307"/>
    </row>
    <row r="75" spans="1:6" s="7" customFormat="1" ht="15">
      <c r="A75" s="187"/>
      <c r="B75" s="53" t="s">
        <v>12</v>
      </c>
      <c r="C75" s="53" t="s">
        <v>96</v>
      </c>
      <c r="D75" s="95"/>
      <c r="E75" s="55">
        <f>D75</f>
        <v>0</v>
      </c>
      <c r="F75" s="308"/>
    </row>
    <row r="76" spans="1:6" s="7" customFormat="1" ht="25.5">
      <c r="A76" s="187"/>
      <c r="B76" s="53" t="s">
        <v>334</v>
      </c>
      <c r="C76" s="53" t="s">
        <v>339</v>
      </c>
      <c r="D76" s="95"/>
      <c r="E76" s="55">
        <f>D76</f>
        <v>0</v>
      </c>
      <c r="F76" s="308"/>
    </row>
    <row r="77" spans="1:6" s="10" customFormat="1" ht="15">
      <c r="A77" s="187"/>
      <c r="B77" s="137" t="s">
        <v>336</v>
      </c>
      <c r="C77" s="64" t="s">
        <v>94</v>
      </c>
      <c r="D77" s="95"/>
      <c r="E77" s="55">
        <f>D77</f>
        <v>0</v>
      </c>
      <c r="F77" s="308"/>
    </row>
    <row r="78" spans="1:6" s="10" customFormat="1" ht="15">
      <c r="A78" s="187"/>
      <c r="B78" s="212" t="s">
        <v>15</v>
      </c>
      <c r="C78" s="57" t="s">
        <v>337</v>
      </c>
      <c r="D78" s="95"/>
      <c r="E78" s="183">
        <f>MAX(D78:D81)</f>
        <v>0</v>
      </c>
      <c r="F78" s="308"/>
    </row>
    <row r="79" spans="1:6" s="10" customFormat="1" ht="25.5">
      <c r="A79" s="187"/>
      <c r="B79" s="213"/>
      <c r="C79" s="57" t="s">
        <v>154</v>
      </c>
      <c r="D79" s="95"/>
      <c r="E79" s="184"/>
      <c r="F79" s="308"/>
    </row>
    <row r="80" spans="1:6" s="10" customFormat="1" ht="25.5">
      <c r="A80" s="187"/>
      <c r="B80" s="213"/>
      <c r="C80" s="57" t="s">
        <v>36</v>
      </c>
      <c r="D80" s="95"/>
      <c r="E80" s="184"/>
      <c r="F80" s="308"/>
    </row>
    <row r="81" spans="1:6" s="10" customFormat="1" ht="25.5">
      <c r="A81" s="187"/>
      <c r="B81" s="214"/>
      <c r="C81" s="57" t="s">
        <v>155</v>
      </c>
      <c r="D81" s="95"/>
      <c r="E81" s="185"/>
      <c r="F81" s="308"/>
    </row>
    <row r="82" spans="1:6" s="7" customFormat="1" ht="25.5">
      <c r="A82" s="187"/>
      <c r="B82" s="193" t="s">
        <v>16</v>
      </c>
      <c r="C82" s="57" t="s">
        <v>146</v>
      </c>
      <c r="D82" s="132"/>
      <c r="E82" s="171">
        <f>MAX(D82:D89)</f>
        <v>0</v>
      </c>
      <c r="F82" s="308"/>
    </row>
    <row r="83" spans="1:6" s="7" customFormat="1" ht="25.5">
      <c r="A83" s="187"/>
      <c r="B83" s="194"/>
      <c r="C83" s="57" t="s">
        <v>147</v>
      </c>
      <c r="D83" s="132"/>
      <c r="E83" s="172"/>
      <c r="F83" s="308"/>
    </row>
    <row r="84" spans="1:6" s="7" customFormat="1" ht="25.5">
      <c r="A84" s="187"/>
      <c r="B84" s="194"/>
      <c r="C84" s="57" t="s">
        <v>148</v>
      </c>
      <c r="D84" s="132"/>
      <c r="E84" s="172"/>
      <c r="F84" s="308"/>
    </row>
    <row r="85" spans="1:6" s="7" customFormat="1" ht="25.5">
      <c r="A85" s="187"/>
      <c r="B85" s="194"/>
      <c r="C85" s="57" t="s">
        <v>149</v>
      </c>
      <c r="D85" s="132"/>
      <c r="E85" s="172"/>
      <c r="F85" s="308"/>
    </row>
    <row r="86" spans="1:6" s="7" customFormat="1" ht="25.5">
      <c r="A86" s="187"/>
      <c r="B86" s="194"/>
      <c r="C86" s="57" t="s">
        <v>150</v>
      </c>
      <c r="D86" s="133"/>
      <c r="E86" s="172"/>
      <c r="F86" s="308"/>
    </row>
    <row r="87" spans="1:6" s="7" customFormat="1" ht="25.5">
      <c r="A87" s="187"/>
      <c r="B87" s="194"/>
      <c r="C87" s="57" t="s">
        <v>151</v>
      </c>
      <c r="D87" s="133"/>
      <c r="E87" s="172"/>
      <c r="F87" s="308"/>
    </row>
    <row r="88" spans="1:6" s="7" customFormat="1" ht="25.5">
      <c r="A88" s="187"/>
      <c r="B88" s="194"/>
      <c r="C88" s="57" t="s">
        <v>152</v>
      </c>
      <c r="D88" s="133"/>
      <c r="E88" s="172"/>
      <c r="F88" s="308"/>
    </row>
    <row r="89" spans="1:6" s="7" customFormat="1" ht="25.5">
      <c r="A89" s="188"/>
      <c r="B89" s="194"/>
      <c r="C89" s="57" t="s">
        <v>153</v>
      </c>
      <c r="D89" s="133"/>
      <c r="E89" s="172"/>
      <c r="F89" s="309"/>
    </row>
    <row r="90" spans="1:6" s="10" customFormat="1" ht="15">
      <c r="A90" s="186" t="s">
        <v>340</v>
      </c>
      <c r="B90" s="329" t="s">
        <v>97</v>
      </c>
      <c r="C90" s="330"/>
      <c r="D90" s="95"/>
      <c r="E90" s="146"/>
      <c r="F90" s="88">
        <f>(2*D90+SUM(E91:E106))/2</f>
        <v>0</v>
      </c>
    </row>
    <row r="91" spans="1:6" s="7" customFormat="1" ht="15">
      <c r="A91" s="187"/>
      <c r="B91" s="137" t="s">
        <v>333</v>
      </c>
      <c r="C91" s="137" t="s">
        <v>28</v>
      </c>
      <c r="D91" s="95"/>
      <c r="E91" s="55">
        <f>D91</f>
        <v>0</v>
      </c>
      <c r="F91" s="307"/>
    </row>
    <row r="92" spans="1:6" s="7" customFormat="1" ht="15">
      <c r="A92" s="187"/>
      <c r="B92" s="53" t="s">
        <v>12</v>
      </c>
      <c r="C92" s="53" t="s">
        <v>96</v>
      </c>
      <c r="D92" s="95"/>
      <c r="E92" s="55">
        <f>D92</f>
        <v>0</v>
      </c>
      <c r="F92" s="308"/>
    </row>
    <row r="93" spans="1:6" s="7" customFormat="1" ht="25.5">
      <c r="A93" s="187"/>
      <c r="B93" s="53" t="s">
        <v>334</v>
      </c>
      <c r="C93" s="53" t="s">
        <v>98</v>
      </c>
      <c r="D93" s="95"/>
      <c r="E93" s="55">
        <f>D93</f>
        <v>0</v>
      </c>
      <c r="F93" s="308"/>
    </row>
    <row r="94" spans="1:6" s="10" customFormat="1" ht="15">
      <c r="A94" s="187"/>
      <c r="B94" s="137" t="s">
        <v>336</v>
      </c>
      <c r="C94" s="64" t="s">
        <v>94</v>
      </c>
      <c r="D94" s="95"/>
      <c r="E94" s="55">
        <f>D94</f>
        <v>0</v>
      </c>
      <c r="F94" s="308"/>
    </row>
    <row r="95" spans="1:6" s="10" customFormat="1" ht="15">
      <c r="A95" s="187"/>
      <c r="B95" s="81" t="s">
        <v>99</v>
      </c>
      <c r="C95" s="137" t="s">
        <v>341</v>
      </c>
      <c r="D95" s="95"/>
      <c r="E95" s="147">
        <f>D95</f>
        <v>0</v>
      </c>
      <c r="F95" s="308"/>
    </row>
    <row r="96" spans="1:6" s="10" customFormat="1" ht="25.5">
      <c r="A96" s="187"/>
      <c r="B96" s="213" t="s">
        <v>15</v>
      </c>
      <c r="C96" s="57" t="s">
        <v>154</v>
      </c>
      <c r="D96" s="95"/>
      <c r="E96" s="184">
        <f>MAX(D96:D98)</f>
        <v>0</v>
      </c>
      <c r="F96" s="308"/>
    </row>
    <row r="97" spans="1:6" s="10" customFormat="1" ht="25.5">
      <c r="A97" s="187"/>
      <c r="B97" s="213"/>
      <c r="C97" s="57" t="s">
        <v>36</v>
      </c>
      <c r="D97" s="95"/>
      <c r="E97" s="184"/>
      <c r="F97" s="308"/>
    </row>
    <row r="98" spans="1:6" s="10" customFormat="1" ht="25.5">
      <c r="A98" s="187"/>
      <c r="B98" s="214"/>
      <c r="C98" s="57" t="s">
        <v>155</v>
      </c>
      <c r="D98" s="95"/>
      <c r="E98" s="185"/>
      <c r="F98" s="308"/>
    </row>
    <row r="99" spans="1:6" s="7" customFormat="1" ht="25.5">
      <c r="A99" s="187"/>
      <c r="B99" s="193" t="s">
        <v>16</v>
      </c>
      <c r="C99" s="57" t="s">
        <v>146</v>
      </c>
      <c r="D99" s="132"/>
      <c r="E99" s="171">
        <f>MAX(D99:D106)</f>
        <v>0</v>
      </c>
      <c r="F99" s="308"/>
    </row>
    <row r="100" spans="1:6" s="7" customFormat="1" ht="25.5">
      <c r="A100" s="187"/>
      <c r="B100" s="194"/>
      <c r="C100" s="57" t="s">
        <v>147</v>
      </c>
      <c r="D100" s="132"/>
      <c r="E100" s="172"/>
      <c r="F100" s="308"/>
    </row>
    <row r="101" spans="1:6" s="7" customFormat="1" ht="25.5">
      <c r="A101" s="187"/>
      <c r="B101" s="194"/>
      <c r="C101" s="57" t="s">
        <v>148</v>
      </c>
      <c r="D101" s="132"/>
      <c r="E101" s="172"/>
      <c r="F101" s="308"/>
    </row>
    <row r="102" spans="1:6" s="7" customFormat="1" ht="25.5">
      <c r="A102" s="187"/>
      <c r="B102" s="194"/>
      <c r="C102" s="57" t="s">
        <v>149</v>
      </c>
      <c r="D102" s="132"/>
      <c r="E102" s="172"/>
      <c r="F102" s="308"/>
    </row>
    <row r="103" spans="1:6" s="7" customFormat="1" ht="25.5">
      <c r="A103" s="187"/>
      <c r="B103" s="194"/>
      <c r="C103" s="57" t="s">
        <v>150</v>
      </c>
      <c r="D103" s="133"/>
      <c r="E103" s="172"/>
      <c r="F103" s="308"/>
    </row>
    <row r="104" spans="1:6" s="7" customFormat="1" ht="25.5">
      <c r="A104" s="187"/>
      <c r="B104" s="194"/>
      <c r="C104" s="57" t="s">
        <v>151</v>
      </c>
      <c r="D104" s="133"/>
      <c r="E104" s="172"/>
      <c r="F104" s="308"/>
    </row>
    <row r="105" spans="1:6" s="7" customFormat="1" ht="25.5">
      <c r="A105" s="187"/>
      <c r="B105" s="194"/>
      <c r="C105" s="57" t="s">
        <v>152</v>
      </c>
      <c r="D105" s="133"/>
      <c r="E105" s="172"/>
      <c r="F105" s="308"/>
    </row>
    <row r="106" spans="1:6" s="7" customFormat="1" ht="25.5">
      <c r="A106" s="188"/>
      <c r="B106" s="194"/>
      <c r="C106" s="57" t="s">
        <v>153</v>
      </c>
      <c r="D106" s="133"/>
      <c r="E106" s="172"/>
      <c r="F106" s="309"/>
    </row>
    <row r="107" spans="1:6" s="10" customFormat="1" ht="15">
      <c r="A107" s="186" t="s">
        <v>342</v>
      </c>
      <c r="B107" s="329" t="s">
        <v>100</v>
      </c>
      <c r="C107" s="330"/>
      <c r="D107" s="95"/>
      <c r="E107" s="146"/>
      <c r="F107" s="88">
        <f>(2*D107+SUM(E108:E123))/2</f>
        <v>0</v>
      </c>
    </row>
    <row r="108" spans="1:6" s="7" customFormat="1" ht="15">
      <c r="A108" s="187"/>
      <c r="B108" s="137" t="s">
        <v>333</v>
      </c>
      <c r="C108" s="137" t="s">
        <v>28</v>
      </c>
      <c r="D108" s="95"/>
      <c r="E108" s="55">
        <f>D108</f>
        <v>0</v>
      </c>
      <c r="F108" s="307"/>
    </row>
    <row r="109" spans="1:6" s="7" customFormat="1" ht="15">
      <c r="A109" s="187"/>
      <c r="B109" s="53" t="s">
        <v>12</v>
      </c>
      <c r="C109" s="53" t="s">
        <v>96</v>
      </c>
      <c r="D109" s="95"/>
      <c r="E109" s="55">
        <f>D109</f>
        <v>0</v>
      </c>
      <c r="F109" s="308"/>
    </row>
    <row r="110" spans="1:6" s="7" customFormat="1" ht="25.5">
      <c r="A110" s="187"/>
      <c r="B110" s="53" t="s">
        <v>334</v>
      </c>
      <c r="C110" s="53" t="s">
        <v>343</v>
      </c>
      <c r="D110" s="95"/>
      <c r="E110" s="55">
        <f>D110</f>
        <v>0</v>
      </c>
      <c r="F110" s="308"/>
    </row>
    <row r="111" spans="1:6" s="10" customFormat="1" ht="15">
      <c r="A111" s="187"/>
      <c r="B111" s="137" t="s">
        <v>336</v>
      </c>
      <c r="C111" s="64" t="s">
        <v>94</v>
      </c>
      <c r="D111" s="95"/>
      <c r="E111" s="55">
        <f>D111</f>
        <v>0</v>
      </c>
      <c r="F111" s="308"/>
    </row>
    <row r="112" spans="1:6" s="10" customFormat="1" ht="15">
      <c r="A112" s="187"/>
      <c r="B112" s="81" t="s">
        <v>99</v>
      </c>
      <c r="C112" s="137" t="s">
        <v>341</v>
      </c>
      <c r="D112" s="95"/>
      <c r="E112" s="147">
        <f>D112</f>
        <v>0</v>
      </c>
      <c r="F112" s="308"/>
    </row>
    <row r="113" spans="1:6" s="10" customFormat="1" ht="25.5">
      <c r="A113" s="187"/>
      <c r="B113" s="213" t="s">
        <v>15</v>
      </c>
      <c r="C113" s="57" t="s">
        <v>154</v>
      </c>
      <c r="D113" s="95"/>
      <c r="E113" s="184">
        <f>MAX(D113:D115)</f>
        <v>0</v>
      </c>
      <c r="F113" s="308"/>
    </row>
    <row r="114" spans="1:6" s="10" customFormat="1" ht="25.5">
      <c r="A114" s="187"/>
      <c r="B114" s="213"/>
      <c r="C114" s="57" t="s">
        <v>36</v>
      </c>
      <c r="D114" s="95"/>
      <c r="E114" s="184"/>
      <c r="F114" s="308"/>
    </row>
    <row r="115" spans="1:6" s="10" customFormat="1" ht="25.5">
      <c r="A115" s="187"/>
      <c r="B115" s="214"/>
      <c r="C115" s="57" t="s">
        <v>155</v>
      </c>
      <c r="D115" s="95"/>
      <c r="E115" s="185"/>
      <c r="F115" s="308"/>
    </row>
    <row r="116" spans="1:6" s="7" customFormat="1" ht="25.5">
      <c r="A116" s="187"/>
      <c r="B116" s="193" t="s">
        <v>16</v>
      </c>
      <c r="C116" s="57" t="s">
        <v>146</v>
      </c>
      <c r="D116" s="132"/>
      <c r="E116" s="171">
        <f>MAX(D116:D123)</f>
        <v>0</v>
      </c>
      <c r="F116" s="308"/>
    </row>
    <row r="117" spans="1:6" s="7" customFormat="1" ht="25.5">
      <c r="A117" s="187"/>
      <c r="B117" s="194"/>
      <c r="C117" s="57" t="s">
        <v>147</v>
      </c>
      <c r="D117" s="132"/>
      <c r="E117" s="172"/>
      <c r="F117" s="308"/>
    </row>
    <row r="118" spans="1:6" s="7" customFormat="1" ht="25.5">
      <c r="A118" s="187"/>
      <c r="B118" s="194"/>
      <c r="C118" s="57" t="s">
        <v>148</v>
      </c>
      <c r="D118" s="132"/>
      <c r="E118" s="172"/>
      <c r="F118" s="308"/>
    </row>
    <row r="119" spans="1:6" s="7" customFormat="1" ht="25.5">
      <c r="A119" s="187"/>
      <c r="B119" s="194"/>
      <c r="C119" s="57" t="s">
        <v>149</v>
      </c>
      <c r="D119" s="132"/>
      <c r="E119" s="172"/>
      <c r="F119" s="308"/>
    </row>
    <row r="120" spans="1:6" s="7" customFormat="1" ht="25.5">
      <c r="A120" s="187"/>
      <c r="B120" s="194"/>
      <c r="C120" s="57" t="s">
        <v>150</v>
      </c>
      <c r="D120" s="133"/>
      <c r="E120" s="172"/>
      <c r="F120" s="308"/>
    </row>
    <row r="121" spans="1:6" s="7" customFormat="1" ht="25.5">
      <c r="A121" s="187"/>
      <c r="B121" s="194"/>
      <c r="C121" s="57" t="s">
        <v>151</v>
      </c>
      <c r="D121" s="133"/>
      <c r="E121" s="172"/>
      <c r="F121" s="308"/>
    </row>
    <row r="122" spans="1:6" s="7" customFormat="1" ht="25.5">
      <c r="A122" s="187"/>
      <c r="B122" s="194"/>
      <c r="C122" s="57" t="s">
        <v>152</v>
      </c>
      <c r="D122" s="133"/>
      <c r="E122" s="172"/>
      <c r="F122" s="308"/>
    </row>
    <row r="123" spans="1:6" s="7" customFormat="1" ht="25.5">
      <c r="A123" s="188"/>
      <c r="B123" s="194"/>
      <c r="C123" s="57" t="s">
        <v>153</v>
      </c>
      <c r="D123" s="133"/>
      <c r="E123" s="172"/>
      <c r="F123" s="309"/>
    </row>
    <row r="124" spans="1:6" s="10" customFormat="1" ht="15" customHeight="1">
      <c r="A124" s="186" t="s">
        <v>344</v>
      </c>
      <c r="B124" s="329" t="s">
        <v>101</v>
      </c>
      <c r="C124" s="330"/>
      <c r="D124" s="95"/>
      <c r="E124" s="148"/>
      <c r="F124" s="88">
        <f>(2*D124+SUM(E125:E135))/2</f>
        <v>0</v>
      </c>
    </row>
    <row r="125" spans="1:6" s="10" customFormat="1" ht="25.5">
      <c r="A125" s="187"/>
      <c r="B125" s="213" t="s">
        <v>15</v>
      </c>
      <c r="C125" s="57" t="s">
        <v>154</v>
      </c>
      <c r="D125" s="95"/>
      <c r="E125" s="184">
        <f>MAX(D125:D127)</f>
        <v>0</v>
      </c>
      <c r="F125" s="307"/>
    </row>
    <row r="126" spans="1:6" s="10" customFormat="1" ht="25.5">
      <c r="A126" s="187"/>
      <c r="B126" s="213"/>
      <c r="C126" s="57" t="s">
        <v>36</v>
      </c>
      <c r="D126" s="95"/>
      <c r="E126" s="184"/>
      <c r="F126" s="308"/>
    </row>
    <row r="127" spans="1:6" s="10" customFormat="1" ht="25.5">
      <c r="A127" s="187"/>
      <c r="B127" s="214"/>
      <c r="C127" s="57" t="s">
        <v>155</v>
      </c>
      <c r="D127" s="95"/>
      <c r="E127" s="185"/>
      <c r="F127" s="308"/>
    </row>
    <row r="128" spans="1:6" s="7" customFormat="1" ht="25.5">
      <c r="A128" s="187"/>
      <c r="B128" s="193" t="s">
        <v>16</v>
      </c>
      <c r="C128" s="57" t="s">
        <v>146</v>
      </c>
      <c r="D128" s="132"/>
      <c r="E128" s="171">
        <f>MAX(D128:D135)</f>
        <v>0</v>
      </c>
      <c r="F128" s="308"/>
    </row>
    <row r="129" spans="1:6" s="7" customFormat="1" ht="25.5">
      <c r="A129" s="187"/>
      <c r="B129" s="194"/>
      <c r="C129" s="57" t="s">
        <v>147</v>
      </c>
      <c r="D129" s="132"/>
      <c r="E129" s="172"/>
      <c r="F129" s="308"/>
    </row>
    <row r="130" spans="1:6" s="7" customFormat="1" ht="25.5">
      <c r="A130" s="187"/>
      <c r="B130" s="194"/>
      <c r="C130" s="57" t="s">
        <v>148</v>
      </c>
      <c r="D130" s="132"/>
      <c r="E130" s="172"/>
      <c r="F130" s="308"/>
    </row>
    <row r="131" spans="1:6" s="7" customFormat="1" ht="25.5">
      <c r="A131" s="187"/>
      <c r="B131" s="194"/>
      <c r="C131" s="57" t="s">
        <v>149</v>
      </c>
      <c r="D131" s="132"/>
      <c r="E131" s="172"/>
      <c r="F131" s="308"/>
    </row>
    <row r="132" spans="1:6" s="7" customFormat="1" ht="25.5">
      <c r="A132" s="187"/>
      <c r="B132" s="194"/>
      <c r="C132" s="57" t="s">
        <v>150</v>
      </c>
      <c r="D132" s="133"/>
      <c r="E132" s="172"/>
      <c r="F132" s="308"/>
    </row>
    <row r="133" spans="1:6" s="7" customFormat="1" ht="25.5">
      <c r="A133" s="187"/>
      <c r="B133" s="194"/>
      <c r="C133" s="57" t="s">
        <v>151</v>
      </c>
      <c r="D133" s="133"/>
      <c r="E133" s="172"/>
      <c r="F133" s="308"/>
    </row>
    <row r="134" spans="1:6" s="7" customFormat="1" ht="25.5">
      <c r="A134" s="187"/>
      <c r="B134" s="194"/>
      <c r="C134" s="57" t="s">
        <v>152</v>
      </c>
      <c r="D134" s="133"/>
      <c r="E134" s="172"/>
      <c r="F134" s="308"/>
    </row>
    <row r="135" spans="1:6" s="7" customFormat="1" ht="25.5">
      <c r="A135" s="188"/>
      <c r="B135" s="194"/>
      <c r="C135" s="57" t="s">
        <v>153</v>
      </c>
      <c r="D135" s="133"/>
      <c r="E135" s="172"/>
      <c r="F135" s="309"/>
    </row>
    <row r="136" spans="1:6" s="10" customFormat="1" ht="15" customHeight="1">
      <c r="A136" s="186" t="s">
        <v>345</v>
      </c>
      <c r="B136" s="329" t="s">
        <v>102</v>
      </c>
      <c r="C136" s="330"/>
      <c r="D136" s="95"/>
      <c r="E136" s="148"/>
      <c r="F136" s="88">
        <f>(2*D136+SUM(E137:E147))/2</f>
        <v>0</v>
      </c>
    </row>
    <row r="137" spans="1:6" s="10" customFormat="1" ht="25.5">
      <c r="A137" s="187"/>
      <c r="B137" s="213" t="s">
        <v>15</v>
      </c>
      <c r="C137" s="57" t="s">
        <v>154</v>
      </c>
      <c r="D137" s="95"/>
      <c r="E137" s="184">
        <f>MAX(D137:D139)</f>
        <v>0</v>
      </c>
      <c r="F137" s="307"/>
    </row>
    <row r="138" spans="1:6" s="10" customFormat="1" ht="25.5">
      <c r="A138" s="187"/>
      <c r="B138" s="213"/>
      <c r="C138" s="57" t="s">
        <v>36</v>
      </c>
      <c r="D138" s="95"/>
      <c r="E138" s="184"/>
      <c r="F138" s="308"/>
    </row>
    <row r="139" spans="1:6" s="10" customFormat="1" ht="25.5">
      <c r="A139" s="187"/>
      <c r="B139" s="214"/>
      <c r="C139" s="57" t="s">
        <v>155</v>
      </c>
      <c r="D139" s="95"/>
      <c r="E139" s="185"/>
      <c r="F139" s="308"/>
    </row>
    <row r="140" spans="1:6" s="7" customFormat="1" ht="25.5">
      <c r="A140" s="187"/>
      <c r="B140" s="193" t="s">
        <v>16</v>
      </c>
      <c r="C140" s="57" t="s">
        <v>146</v>
      </c>
      <c r="D140" s="132"/>
      <c r="E140" s="171">
        <f>MAX(D140:D147)</f>
        <v>0</v>
      </c>
      <c r="F140" s="308"/>
    </row>
    <row r="141" spans="1:6" s="7" customFormat="1" ht="25.5">
      <c r="A141" s="187"/>
      <c r="B141" s="194"/>
      <c r="C141" s="57" t="s">
        <v>147</v>
      </c>
      <c r="D141" s="132"/>
      <c r="E141" s="172"/>
      <c r="F141" s="308"/>
    </row>
    <row r="142" spans="1:6" s="7" customFormat="1" ht="25.5">
      <c r="A142" s="187"/>
      <c r="B142" s="194"/>
      <c r="C142" s="57" t="s">
        <v>148</v>
      </c>
      <c r="D142" s="132"/>
      <c r="E142" s="172"/>
      <c r="F142" s="308"/>
    </row>
    <row r="143" spans="1:6" s="7" customFormat="1" ht="25.5">
      <c r="A143" s="187"/>
      <c r="B143" s="194"/>
      <c r="C143" s="57" t="s">
        <v>149</v>
      </c>
      <c r="D143" s="132"/>
      <c r="E143" s="172"/>
      <c r="F143" s="308"/>
    </row>
    <row r="144" spans="1:6" s="7" customFormat="1" ht="25.5">
      <c r="A144" s="187"/>
      <c r="B144" s="194"/>
      <c r="C144" s="57" t="s">
        <v>150</v>
      </c>
      <c r="D144" s="133"/>
      <c r="E144" s="172"/>
      <c r="F144" s="308"/>
    </row>
    <row r="145" spans="1:6" s="7" customFormat="1" ht="25.5">
      <c r="A145" s="187"/>
      <c r="B145" s="194"/>
      <c r="C145" s="57" t="s">
        <v>151</v>
      </c>
      <c r="D145" s="133"/>
      <c r="E145" s="172"/>
      <c r="F145" s="308"/>
    </row>
    <row r="146" spans="1:6" s="7" customFormat="1" ht="25.5">
      <c r="A146" s="187"/>
      <c r="B146" s="194"/>
      <c r="C146" s="57" t="s">
        <v>152</v>
      </c>
      <c r="D146" s="133"/>
      <c r="E146" s="172"/>
      <c r="F146" s="308"/>
    </row>
    <row r="147" spans="1:6" s="7" customFormat="1" ht="25.5">
      <c r="A147" s="188"/>
      <c r="B147" s="194"/>
      <c r="C147" s="57" t="s">
        <v>153</v>
      </c>
      <c r="D147" s="133"/>
      <c r="E147" s="172"/>
      <c r="F147" s="309"/>
    </row>
    <row r="148" spans="1:6" s="10" customFormat="1" ht="15" customHeight="1">
      <c r="A148" s="186" t="s">
        <v>346</v>
      </c>
      <c r="B148" s="329" t="s">
        <v>103</v>
      </c>
      <c r="C148" s="330"/>
      <c r="D148" s="95"/>
      <c r="E148" s="148"/>
      <c r="F148" s="88">
        <f>(2*D148+SUM(E149:E159))/2</f>
        <v>0</v>
      </c>
    </row>
    <row r="149" spans="1:6" s="10" customFormat="1" ht="25.5">
      <c r="A149" s="187"/>
      <c r="B149" s="213" t="s">
        <v>15</v>
      </c>
      <c r="C149" s="57" t="s">
        <v>154</v>
      </c>
      <c r="D149" s="95"/>
      <c r="E149" s="184">
        <f>MAX(D149:D151)</f>
        <v>0</v>
      </c>
      <c r="F149" s="307"/>
    </row>
    <row r="150" spans="1:6" s="10" customFormat="1" ht="25.5">
      <c r="A150" s="187"/>
      <c r="B150" s="213"/>
      <c r="C150" s="57" t="s">
        <v>36</v>
      </c>
      <c r="D150" s="95"/>
      <c r="E150" s="184"/>
      <c r="F150" s="308"/>
    </row>
    <row r="151" spans="1:6" s="10" customFormat="1" ht="25.5">
      <c r="A151" s="187"/>
      <c r="B151" s="214"/>
      <c r="C151" s="57" t="s">
        <v>155</v>
      </c>
      <c r="D151" s="95"/>
      <c r="E151" s="185"/>
      <c r="F151" s="308"/>
    </row>
    <row r="152" spans="1:6" s="7" customFormat="1" ht="25.5">
      <c r="A152" s="187"/>
      <c r="B152" s="193" t="s">
        <v>16</v>
      </c>
      <c r="C152" s="57" t="s">
        <v>146</v>
      </c>
      <c r="D152" s="132"/>
      <c r="E152" s="171">
        <f>MAX(D152:D159)</f>
        <v>0</v>
      </c>
      <c r="F152" s="308"/>
    </row>
    <row r="153" spans="1:6" s="7" customFormat="1" ht="25.5">
      <c r="A153" s="187"/>
      <c r="B153" s="194"/>
      <c r="C153" s="57" t="s">
        <v>147</v>
      </c>
      <c r="D153" s="132"/>
      <c r="E153" s="172"/>
      <c r="F153" s="308"/>
    </row>
    <row r="154" spans="1:6" s="7" customFormat="1" ht="25.5">
      <c r="A154" s="187"/>
      <c r="B154" s="194"/>
      <c r="C154" s="57" t="s">
        <v>148</v>
      </c>
      <c r="D154" s="132"/>
      <c r="E154" s="172"/>
      <c r="F154" s="308"/>
    </row>
    <row r="155" spans="1:6" s="7" customFormat="1" ht="25.5">
      <c r="A155" s="187"/>
      <c r="B155" s="194"/>
      <c r="C155" s="57" t="s">
        <v>149</v>
      </c>
      <c r="D155" s="132"/>
      <c r="E155" s="172"/>
      <c r="F155" s="308"/>
    </row>
    <row r="156" spans="1:6" s="7" customFormat="1" ht="25.5">
      <c r="A156" s="187"/>
      <c r="B156" s="194"/>
      <c r="C156" s="57" t="s">
        <v>150</v>
      </c>
      <c r="D156" s="133"/>
      <c r="E156" s="172"/>
      <c r="F156" s="308"/>
    </row>
    <row r="157" spans="1:6" s="7" customFormat="1" ht="25.5">
      <c r="A157" s="187"/>
      <c r="B157" s="194"/>
      <c r="C157" s="57" t="s">
        <v>151</v>
      </c>
      <c r="D157" s="133"/>
      <c r="E157" s="172"/>
      <c r="F157" s="308"/>
    </row>
    <row r="158" spans="1:6" s="7" customFormat="1" ht="25.5">
      <c r="A158" s="187"/>
      <c r="B158" s="194"/>
      <c r="C158" s="57" t="s">
        <v>152</v>
      </c>
      <c r="D158" s="133"/>
      <c r="E158" s="172"/>
      <c r="F158" s="308"/>
    </row>
    <row r="159" spans="1:6" s="7" customFormat="1" ht="25.5">
      <c r="A159" s="188"/>
      <c r="B159" s="194"/>
      <c r="C159" s="57" t="s">
        <v>153</v>
      </c>
      <c r="D159" s="133"/>
      <c r="E159" s="172"/>
      <c r="F159" s="309"/>
    </row>
    <row r="160" spans="1:6" s="7" customFormat="1" ht="15" customHeight="1">
      <c r="A160" s="204" t="s">
        <v>347</v>
      </c>
      <c r="B160" s="331" t="s">
        <v>348</v>
      </c>
      <c r="C160" s="332"/>
      <c r="D160" s="95"/>
      <c r="E160" s="149"/>
      <c r="F160" s="88">
        <f>(2*D160+SUM(E161:E173))/2</f>
        <v>0</v>
      </c>
    </row>
    <row r="161" spans="1:6" s="7" customFormat="1" ht="38.25">
      <c r="A161" s="205"/>
      <c r="B161" s="138" t="s">
        <v>13</v>
      </c>
      <c r="C161" s="57" t="s">
        <v>349</v>
      </c>
      <c r="D161" s="95"/>
      <c r="E161" s="139">
        <f>D161</f>
        <v>0</v>
      </c>
      <c r="F161" s="307"/>
    </row>
    <row r="162" spans="1:6" s="7" customFormat="1" ht="76.5">
      <c r="A162" s="205"/>
      <c r="B162" s="70" t="s">
        <v>350</v>
      </c>
      <c r="C162" s="70" t="s">
        <v>351</v>
      </c>
      <c r="D162" s="95"/>
      <c r="E162" s="76">
        <f>D162</f>
        <v>0</v>
      </c>
      <c r="F162" s="308"/>
    </row>
    <row r="163" spans="1:6" s="7" customFormat="1" ht="25.5">
      <c r="A163" s="205"/>
      <c r="B163" s="213" t="s">
        <v>15</v>
      </c>
      <c r="C163" s="57" t="s">
        <v>154</v>
      </c>
      <c r="D163" s="95"/>
      <c r="E163" s="184">
        <f>MAX(D163:D165)</f>
        <v>0</v>
      </c>
      <c r="F163" s="308"/>
    </row>
    <row r="164" spans="1:6" s="7" customFormat="1" ht="25.5">
      <c r="A164" s="205"/>
      <c r="B164" s="213"/>
      <c r="C164" s="57" t="s">
        <v>36</v>
      </c>
      <c r="D164" s="95"/>
      <c r="E164" s="184"/>
      <c r="F164" s="308"/>
    </row>
    <row r="165" spans="1:6" s="7" customFormat="1" ht="25.5">
      <c r="A165" s="205"/>
      <c r="B165" s="214"/>
      <c r="C165" s="57" t="s">
        <v>155</v>
      </c>
      <c r="D165" s="95"/>
      <c r="E165" s="185"/>
      <c r="F165" s="308"/>
    </row>
    <row r="166" spans="1:6" s="7" customFormat="1" ht="25.5">
      <c r="A166" s="205"/>
      <c r="B166" s="209" t="s">
        <v>16</v>
      </c>
      <c r="C166" s="57" t="s">
        <v>146</v>
      </c>
      <c r="D166" s="132"/>
      <c r="E166" s="180">
        <f>MAX(D166:D173)</f>
        <v>0</v>
      </c>
      <c r="F166" s="308"/>
    </row>
    <row r="167" spans="1:6" s="7" customFormat="1" ht="25.5">
      <c r="A167" s="205"/>
      <c r="B167" s="210"/>
      <c r="C167" s="57" t="s">
        <v>147</v>
      </c>
      <c r="D167" s="132"/>
      <c r="E167" s="181"/>
      <c r="F167" s="308"/>
    </row>
    <row r="168" spans="1:6" s="7" customFormat="1" ht="25.5">
      <c r="A168" s="205"/>
      <c r="B168" s="210"/>
      <c r="C168" s="57" t="s">
        <v>148</v>
      </c>
      <c r="D168" s="132"/>
      <c r="E168" s="181"/>
      <c r="F168" s="308"/>
    </row>
    <row r="169" spans="1:6" s="7" customFormat="1" ht="25.5">
      <c r="A169" s="205"/>
      <c r="B169" s="210"/>
      <c r="C169" s="57" t="s">
        <v>149</v>
      </c>
      <c r="D169" s="132"/>
      <c r="E169" s="181"/>
      <c r="F169" s="308"/>
    </row>
    <row r="170" spans="1:6" s="7" customFormat="1" ht="25.5">
      <c r="A170" s="205"/>
      <c r="B170" s="210"/>
      <c r="C170" s="57" t="s">
        <v>150</v>
      </c>
      <c r="D170" s="133"/>
      <c r="E170" s="181"/>
      <c r="F170" s="308"/>
    </row>
    <row r="171" spans="1:6" s="7" customFormat="1" ht="25.5">
      <c r="A171" s="205"/>
      <c r="B171" s="210"/>
      <c r="C171" s="57" t="s">
        <v>151</v>
      </c>
      <c r="D171" s="133"/>
      <c r="E171" s="181"/>
      <c r="F171" s="308"/>
    </row>
    <row r="172" spans="1:6" s="7" customFormat="1" ht="25.5">
      <c r="A172" s="205"/>
      <c r="B172" s="210"/>
      <c r="C172" s="57" t="s">
        <v>152</v>
      </c>
      <c r="D172" s="133"/>
      <c r="E172" s="181"/>
      <c r="F172" s="308"/>
    </row>
    <row r="173" spans="1:6" s="7" customFormat="1" ht="25.5">
      <c r="A173" s="206"/>
      <c r="B173" s="210"/>
      <c r="C173" s="57" t="s">
        <v>153</v>
      </c>
      <c r="D173" s="133"/>
      <c r="E173" s="181"/>
      <c r="F173" s="309"/>
    </row>
    <row r="174" spans="1:6" s="10" customFormat="1" ht="15">
      <c r="A174" s="145" t="s">
        <v>352</v>
      </c>
      <c r="B174" s="333" t="s">
        <v>104</v>
      </c>
      <c r="C174" s="335"/>
      <c r="D174" s="335"/>
      <c r="E174" s="335"/>
      <c r="F174" s="334"/>
    </row>
    <row r="175" spans="1:6" s="10" customFormat="1" ht="15" customHeight="1">
      <c r="A175" s="186" t="s">
        <v>353</v>
      </c>
      <c r="B175" s="333" t="s">
        <v>105</v>
      </c>
      <c r="C175" s="334"/>
      <c r="D175" s="95"/>
      <c r="E175" s="150"/>
      <c r="F175" s="88">
        <f>(2*D175+SUM(E176:E186))/2</f>
        <v>0</v>
      </c>
    </row>
    <row r="176" spans="1:6" s="10" customFormat="1" ht="25.5">
      <c r="A176" s="187"/>
      <c r="B176" s="213" t="s">
        <v>15</v>
      </c>
      <c r="C176" s="57" t="s">
        <v>154</v>
      </c>
      <c r="D176" s="95"/>
      <c r="E176" s="184">
        <f>MAX(D176:D178)</f>
        <v>0</v>
      </c>
      <c r="F176" s="307"/>
    </row>
    <row r="177" spans="1:6" s="10" customFormat="1" ht="25.5">
      <c r="A177" s="187"/>
      <c r="B177" s="213"/>
      <c r="C177" s="57" t="s">
        <v>36</v>
      </c>
      <c r="D177" s="95"/>
      <c r="E177" s="184"/>
      <c r="F177" s="308"/>
    </row>
    <row r="178" spans="1:6" s="10" customFormat="1" ht="25.5">
      <c r="A178" s="187"/>
      <c r="B178" s="214"/>
      <c r="C178" s="57" t="s">
        <v>155</v>
      </c>
      <c r="D178" s="95"/>
      <c r="E178" s="185"/>
      <c r="F178" s="308"/>
    </row>
    <row r="179" spans="1:6" s="7" customFormat="1" ht="25.5">
      <c r="A179" s="187"/>
      <c r="B179" s="193" t="s">
        <v>16</v>
      </c>
      <c r="C179" s="57" t="s">
        <v>146</v>
      </c>
      <c r="D179" s="132"/>
      <c r="E179" s="171">
        <f>MAX(D179:D186)</f>
        <v>0</v>
      </c>
      <c r="F179" s="308"/>
    </row>
    <row r="180" spans="1:6" s="7" customFormat="1" ht="25.5">
      <c r="A180" s="187"/>
      <c r="B180" s="194"/>
      <c r="C180" s="57" t="s">
        <v>147</v>
      </c>
      <c r="D180" s="132"/>
      <c r="E180" s="172"/>
      <c r="F180" s="308"/>
    </row>
    <row r="181" spans="1:6" s="7" customFormat="1" ht="25.5">
      <c r="A181" s="187"/>
      <c r="B181" s="194"/>
      <c r="C181" s="57" t="s">
        <v>148</v>
      </c>
      <c r="D181" s="132"/>
      <c r="E181" s="172"/>
      <c r="F181" s="308"/>
    </row>
    <row r="182" spans="1:6" s="7" customFormat="1" ht="25.5">
      <c r="A182" s="187"/>
      <c r="B182" s="194"/>
      <c r="C182" s="57" t="s">
        <v>149</v>
      </c>
      <c r="D182" s="132"/>
      <c r="E182" s="172"/>
      <c r="F182" s="308"/>
    </row>
    <row r="183" spans="1:6" s="7" customFormat="1" ht="25.5">
      <c r="A183" s="187"/>
      <c r="B183" s="194"/>
      <c r="C183" s="57" t="s">
        <v>150</v>
      </c>
      <c r="D183" s="133"/>
      <c r="E183" s="172"/>
      <c r="F183" s="308"/>
    </row>
    <row r="184" spans="1:6" s="7" customFormat="1" ht="25.5">
      <c r="A184" s="187"/>
      <c r="B184" s="194"/>
      <c r="C184" s="57" t="s">
        <v>151</v>
      </c>
      <c r="D184" s="133"/>
      <c r="E184" s="172"/>
      <c r="F184" s="308"/>
    </row>
    <row r="185" spans="1:6" s="7" customFormat="1" ht="25.5">
      <c r="A185" s="187"/>
      <c r="B185" s="194"/>
      <c r="C185" s="57" t="s">
        <v>152</v>
      </c>
      <c r="D185" s="133"/>
      <c r="E185" s="172"/>
      <c r="F185" s="308"/>
    </row>
    <row r="186" spans="1:6" s="7" customFormat="1" ht="25.5">
      <c r="A186" s="188"/>
      <c r="B186" s="194"/>
      <c r="C186" s="57" t="s">
        <v>153</v>
      </c>
      <c r="D186" s="133"/>
      <c r="E186" s="172"/>
      <c r="F186" s="309"/>
    </row>
    <row r="187" spans="1:6" s="10" customFormat="1" ht="15" customHeight="1">
      <c r="A187" s="152" t="s">
        <v>354</v>
      </c>
      <c r="B187" s="333" t="s">
        <v>106</v>
      </c>
      <c r="C187" s="334"/>
      <c r="D187" s="95"/>
      <c r="E187" s="150"/>
      <c r="F187" s="88">
        <f>D187</f>
        <v>0</v>
      </c>
    </row>
    <row r="188" spans="1:6" s="10" customFormat="1" ht="15" customHeight="1">
      <c r="A188" s="186" t="s">
        <v>355</v>
      </c>
      <c r="B188" s="333" t="s">
        <v>107</v>
      </c>
      <c r="C188" s="334"/>
      <c r="D188" s="95"/>
      <c r="E188" s="150"/>
      <c r="F188" s="88">
        <f>(2*D188+SUM(E189:E199))/2</f>
        <v>0</v>
      </c>
    </row>
    <row r="189" spans="1:6" s="10" customFormat="1" ht="25.5">
      <c r="A189" s="187"/>
      <c r="B189" s="213" t="s">
        <v>15</v>
      </c>
      <c r="C189" s="57" t="s">
        <v>154</v>
      </c>
      <c r="D189" s="95"/>
      <c r="E189" s="184">
        <f>MAX(D189:D191)</f>
        <v>0</v>
      </c>
      <c r="F189" s="307"/>
    </row>
    <row r="190" spans="1:6" s="10" customFormat="1" ht="25.5">
      <c r="A190" s="187"/>
      <c r="B190" s="213"/>
      <c r="C190" s="57" t="s">
        <v>36</v>
      </c>
      <c r="D190" s="95"/>
      <c r="E190" s="184"/>
      <c r="F190" s="308"/>
    </row>
    <row r="191" spans="1:6" s="10" customFormat="1" ht="25.5">
      <c r="A191" s="187"/>
      <c r="B191" s="214"/>
      <c r="C191" s="57" t="s">
        <v>155</v>
      </c>
      <c r="D191" s="95"/>
      <c r="E191" s="185"/>
      <c r="F191" s="308"/>
    </row>
    <row r="192" spans="1:6" s="7" customFormat="1" ht="25.5">
      <c r="A192" s="187"/>
      <c r="B192" s="193" t="s">
        <v>16</v>
      </c>
      <c r="C192" s="57" t="s">
        <v>146</v>
      </c>
      <c r="D192" s="132"/>
      <c r="E192" s="171">
        <f>MAX(D192:D199)</f>
        <v>0</v>
      </c>
      <c r="F192" s="308"/>
    </row>
    <row r="193" spans="1:6" s="7" customFormat="1" ht="25.5">
      <c r="A193" s="187"/>
      <c r="B193" s="194"/>
      <c r="C193" s="57" t="s">
        <v>147</v>
      </c>
      <c r="D193" s="132"/>
      <c r="E193" s="172"/>
      <c r="F193" s="308"/>
    </row>
    <row r="194" spans="1:6" s="7" customFormat="1" ht="25.5">
      <c r="A194" s="187"/>
      <c r="B194" s="194"/>
      <c r="C194" s="57" t="s">
        <v>148</v>
      </c>
      <c r="D194" s="132"/>
      <c r="E194" s="172"/>
      <c r="F194" s="308"/>
    </row>
    <row r="195" spans="1:6" s="7" customFormat="1" ht="25.5">
      <c r="A195" s="187"/>
      <c r="B195" s="194"/>
      <c r="C195" s="57" t="s">
        <v>149</v>
      </c>
      <c r="D195" s="132"/>
      <c r="E195" s="172"/>
      <c r="F195" s="308"/>
    </row>
    <row r="196" spans="1:6" s="7" customFormat="1" ht="25.5">
      <c r="A196" s="187"/>
      <c r="B196" s="194"/>
      <c r="C196" s="57" t="s">
        <v>150</v>
      </c>
      <c r="D196" s="133"/>
      <c r="E196" s="172"/>
      <c r="F196" s="308"/>
    </row>
    <row r="197" spans="1:6" s="7" customFormat="1" ht="25.5">
      <c r="A197" s="187"/>
      <c r="B197" s="194"/>
      <c r="C197" s="57" t="s">
        <v>151</v>
      </c>
      <c r="D197" s="133"/>
      <c r="E197" s="172"/>
      <c r="F197" s="308"/>
    </row>
    <row r="198" spans="1:6" s="7" customFormat="1" ht="25.5">
      <c r="A198" s="187"/>
      <c r="B198" s="194"/>
      <c r="C198" s="57" t="s">
        <v>152</v>
      </c>
      <c r="D198" s="133"/>
      <c r="E198" s="172"/>
      <c r="F198" s="308"/>
    </row>
    <row r="199" spans="1:6" s="7" customFormat="1" ht="25.5">
      <c r="A199" s="188"/>
      <c r="B199" s="194"/>
      <c r="C199" s="57" t="s">
        <v>153</v>
      </c>
      <c r="D199" s="133"/>
      <c r="E199" s="172"/>
      <c r="F199" s="309"/>
    </row>
    <row r="200" spans="1:6" s="12" customFormat="1" ht="15" customHeight="1">
      <c r="A200" s="204" t="s">
        <v>356</v>
      </c>
      <c r="B200" s="327" t="s">
        <v>108</v>
      </c>
      <c r="C200" s="328"/>
      <c r="D200" s="125"/>
      <c r="E200" s="150"/>
      <c r="F200" s="88">
        <f>(2*D200+SUM(E201:E211))/2</f>
        <v>0</v>
      </c>
    </row>
    <row r="201" spans="1:6" s="12" customFormat="1" ht="25.5">
      <c r="A201" s="205"/>
      <c r="B201" s="213" t="s">
        <v>15</v>
      </c>
      <c r="C201" s="57" t="s">
        <v>154</v>
      </c>
      <c r="D201" s="125"/>
      <c r="E201" s="184">
        <f>MAX(D201:D203)</f>
        <v>0</v>
      </c>
      <c r="F201" s="307"/>
    </row>
    <row r="202" spans="1:6" s="12" customFormat="1" ht="25.5">
      <c r="A202" s="205"/>
      <c r="B202" s="213"/>
      <c r="C202" s="57" t="s">
        <v>36</v>
      </c>
      <c r="D202" s="125"/>
      <c r="E202" s="184"/>
      <c r="F202" s="308"/>
    </row>
    <row r="203" spans="1:6" s="12" customFormat="1" ht="25.5">
      <c r="A203" s="205"/>
      <c r="B203" s="214"/>
      <c r="C203" s="57" t="s">
        <v>155</v>
      </c>
      <c r="D203" s="125"/>
      <c r="E203" s="185"/>
      <c r="F203" s="308"/>
    </row>
    <row r="204" spans="1:6" s="8" customFormat="1" ht="25.5">
      <c r="A204" s="205"/>
      <c r="B204" s="209" t="s">
        <v>16</v>
      </c>
      <c r="C204" s="57" t="s">
        <v>146</v>
      </c>
      <c r="D204" s="126"/>
      <c r="E204" s="171">
        <f>MAX(D204:D211)</f>
        <v>0</v>
      </c>
      <c r="F204" s="308"/>
    </row>
    <row r="205" spans="1:6" s="8" customFormat="1" ht="25.5">
      <c r="A205" s="205"/>
      <c r="B205" s="210"/>
      <c r="C205" s="57" t="s">
        <v>147</v>
      </c>
      <c r="D205" s="126"/>
      <c r="E205" s="172"/>
      <c r="F205" s="308"/>
    </row>
    <row r="206" spans="1:6" s="8" customFormat="1" ht="25.5">
      <c r="A206" s="205"/>
      <c r="B206" s="210"/>
      <c r="C206" s="57" t="s">
        <v>148</v>
      </c>
      <c r="D206" s="126"/>
      <c r="E206" s="172"/>
      <c r="F206" s="308"/>
    </row>
    <row r="207" spans="1:6" s="8" customFormat="1" ht="25.5">
      <c r="A207" s="205"/>
      <c r="B207" s="210"/>
      <c r="C207" s="57" t="s">
        <v>149</v>
      </c>
      <c r="D207" s="126"/>
      <c r="E207" s="172"/>
      <c r="F207" s="308"/>
    </row>
    <row r="208" spans="1:6" s="8" customFormat="1" ht="25.5">
      <c r="A208" s="205"/>
      <c r="B208" s="210"/>
      <c r="C208" s="57" t="s">
        <v>150</v>
      </c>
      <c r="D208" s="134"/>
      <c r="E208" s="172"/>
      <c r="F208" s="308"/>
    </row>
    <row r="209" spans="1:6" s="8" customFormat="1" ht="25.5">
      <c r="A209" s="205"/>
      <c r="B209" s="210"/>
      <c r="C209" s="57" t="s">
        <v>151</v>
      </c>
      <c r="D209" s="134"/>
      <c r="E209" s="172"/>
      <c r="F209" s="308"/>
    </row>
    <row r="210" spans="1:6" s="8" customFormat="1" ht="25.5">
      <c r="A210" s="205"/>
      <c r="B210" s="210"/>
      <c r="C210" s="57" t="s">
        <v>152</v>
      </c>
      <c r="D210" s="134"/>
      <c r="E210" s="172"/>
      <c r="F210" s="308"/>
    </row>
    <row r="211" spans="1:6" s="8" customFormat="1" ht="25.5">
      <c r="A211" s="206"/>
      <c r="B211" s="210"/>
      <c r="C211" s="57" t="s">
        <v>153</v>
      </c>
      <c r="D211" s="134"/>
      <c r="E211" s="172"/>
      <c r="F211" s="309"/>
    </row>
    <row r="212" spans="1:6" s="10" customFormat="1" ht="15" customHeight="1">
      <c r="A212" s="204" t="s">
        <v>357</v>
      </c>
      <c r="B212" s="327" t="s">
        <v>358</v>
      </c>
      <c r="C212" s="328"/>
      <c r="D212" s="95"/>
      <c r="E212" s="150"/>
      <c r="F212" s="88">
        <f>(2*D212+SUM(E213:E223))/2</f>
        <v>0</v>
      </c>
    </row>
    <row r="213" spans="1:6" s="10" customFormat="1" ht="25.5">
      <c r="A213" s="205"/>
      <c r="B213" s="213" t="s">
        <v>15</v>
      </c>
      <c r="C213" s="57" t="s">
        <v>154</v>
      </c>
      <c r="D213" s="95"/>
      <c r="E213" s="184">
        <f>MAX(D213:D215)</f>
        <v>0</v>
      </c>
      <c r="F213" s="307"/>
    </row>
    <row r="214" spans="1:6" s="10" customFormat="1" ht="25.5">
      <c r="A214" s="205"/>
      <c r="B214" s="213"/>
      <c r="C214" s="57" t="s">
        <v>36</v>
      </c>
      <c r="D214" s="95"/>
      <c r="E214" s="184"/>
      <c r="F214" s="308"/>
    </row>
    <row r="215" spans="1:6" s="10" customFormat="1" ht="25.5">
      <c r="A215" s="205"/>
      <c r="B215" s="214"/>
      <c r="C215" s="57" t="s">
        <v>155</v>
      </c>
      <c r="D215" s="95"/>
      <c r="E215" s="185"/>
      <c r="F215" s="308"/>
    </row>
    <row r="216" spans="1:6" s="7" customFormat="1" ht="25.5">
      <c r="A216" s="205"/>
      <c r="B216" s="193" t="s">
        <v>16</v>
      </c>
      <c r="C216" s="57" t="s">
        <v>146</v>
      </c>
      <c r="D216" s="132"/>
      <c r="E216" s="171">
        <f>MAX(D216:D223)</f>
        <v>0</v>
      </c>
      <c r="F216" s="308"/>
    </row>
    <row r="217" spans="1:6" s="7" customFormat="1" ht="25.5">
      <c r="A217" s="205"/>
      <c r="B217" s="194"/>
      <c r="C217" s="57" t="s">
        <v>147</v>
      </c>
      <c r="D217" s="132"/>
      <c r="E217" s="172"/>
      <c r="F217" s="308"/>
    </row>
    <row r="218" spans="1:6" s="7" customFormat="1" ht="25.5">
      <c r="A218" s="205"/>
      <c r="B218" s="194"/>
      <c r="C218" s="57" t="s">
        <v>148</v>
      </c>
      <c r="D218" s="132"/>
      <c r="E218" s="172"/>
      <c r="F218" s="308"/>
    </row>
    <row r="219" spans="1:6" s="7" customFormat="1" ht="25.5">
      <c r="A219" s="205"/>
      <c r="B219" s="194"/>
      <c r="C219" s="57" t="s">
        <v>149</v>
      </c>
      <c r="D219" s="132"/>
      <c r="E219" s="172"/>
      <c r="F219" s="308"/>
    </row>
    <row r="220" spans="1:6" s="7" customFormat="1" ht="25.5">
      <c r="A220" s="205"/>
      <c r="B220" s="194"/>
      <c r="C220" s="57" t="s">
        <v>150</v>
      </c>
      <c r="D220" s="133"/>
      <c r="E220" s="172"/>
      <c r="F220" s="308"/>
    </row>
    <row r="221" spans="1:6" s="7" customFormat="1" ht="25.5">
      <c r="A221" s="205"/>
      <c r="B221" s="194"/>
      <c r="C221" s="57" t="s">
        <v>151</v>
      </c>
      <c r="D221" s="133"/>
      <c r="E221" s="172"/>
      <c r="F221" s="308"/>
    </row>
    <row r="222" spans="1:6" s="7" customFormat="1" ht="25.5">
      <c r="A222" s="205"/>
      <c r="B222" s="194"/>
      <c r="C222" s="57" t="s">
        <v>152</v>
      </c>
      <c r="D222" s="133"/>
      <c r="E222" s="172"/>
      <c r="F222" s="308"/>
    </row>
    <row r="223" spans="1:6" s="7" customFormat="1" ht="25.5">
      <c r="A223" s="206"/>
      <c r="B223" s="194"/>
      <c r="C223" s="57" t="s">
        <v>153</v>
      </c>
      <c r="D223" s="133"/>
      <c r="E223" s="172"/>
      <c r="F223" s="309"/>
    </row>
    <row r="224" spans="1:6" s="10" customFormat="1" ht="15" customHeight="1">
      <c r="A224" s="204" t="s">
        <v>359</v>
      </c>
      <c r="B224" s="327" t="s">
        <v>360</v>
      </c>
      <c r="C224" s="328"/>
      <c r="D224" s="95"/>
      <c r="E224" s="151"/>
      <c r="F224" s="88">
        <f>(2*D224+SUM(E225:E243))/2</f>
        <v>0</v>
      </c>
    </row>
    <row r="225" spans="1:6" s="9" customFormat="1" ht="25.5">
      <c r="A225" s="205"/>
      <c r="B225" s="138" t="s">
        <v>13</v>
      </c>
      <c r="C225" s="57" t="s">
        <v>361</v>
      </c>
      <c r="D225" s="95"/>
      <c r="E225" s="139">
        <f aca="true" t="shared" si="0" ref="E225:E232">D225</f>
        <v>0</v>
      </c>
      <c r="F225" s="307"/>
    </row>
    <row r="226" spans="1:6" s="9" customFormat="1" ht="76.5">
      <c r="A226" s="205"/>
      <c r="B226" s="70" t="s">
        <v>350</v>
      </c>
      <c r="C226" s="70" t="s">
        <v>362</v>
      </c>
      <c r="D226" s="95"/>
      <c r="E226" s="76">
        <f t="shared" si="0"/>
        <v>0</v>
      </c>
      <c r="F226" s="308"/>
    </row>
    <row r="227" spans="1:6" s="9" customFormat="1" ht="15">
      <c r="A227" s="205"/>
      <c r="B227" s="138" t="s">
        <v>363</v>
      </c>
      <c r="C227" s="57" t="s">
        <v>364</v>
      </c>
      <c r="D227" s="95"/>
      <c r="E227" s="139">
        <f t="shared" si="0"/>
        <v>0</v>
      </c>
      <c r="F227" s="308"/>
    </row>
    <row r="228" spans="1:6" s="9" customFormat="1" ht="38.25">
      <c r="A228" s="205"/>
      <c r="B228" s="138" t="s">
        <v>365</v>
      </c>
      <c r="C228" s="57" t="s">
        <v>366</v>
      </c>
      <c r="D228" s="95"/>
      <c r="E228" s="139">
        <f t="shared" si="0"/>
        <v>0</v>
      </c>
      <c r="F228" s="308"/>
    </row>
    <row r="229" spans="1:6" s="9" customFormat="1" ht="15">
      <c r="A229" s="205"/>
      <c r="B229" s="70" t="s">
        <v>367</v>
      </c>
      <c r="C229" s="70" t="s">
        <v>327</v>
      </c>
      <c r="D229" s="95"/>
      <c r="E229" s="76">
        <f t="shared" si="0"/>
        <v>0</v>
      </c>
      <c r="F229" s="308"/>
    </row>
    <row r="230" spans="1:6" s="9" customFormat="1" ht="15">
      <c r="A230" s="205"/>
      <c r="B230" s="70" t="s">
        <v>368</v>
      </c>
      <c r="C230" s="70" t="s">
        <v>369</v>
      </c>
      <c r="D230" s="95"/>
      <c r="E230" s="76">
        <f t="shared" si="0"/>
        <v>0</v>
      </c>
      <c r="F230" s="308"/>
    </row>
    <row r="231" spans="1:6" s="9" customFormat="1" ht="15">
      <c r="A231" s="205"/>
      <c r="B231" s="70" t="s">
        <v>370</v>
      </c>
      <c r="C231" s="70" t="s">
        <v>327</v>
      </c>
      <c r="D231" s="95"/>
      <c r="E231" s="76">
        <f t="shared" si="0"/>
        <v>0</v>
      </c>
      <c r="F231" s="308"/>
    </row>
    <row r="232" spans="1:6" s="9" customFormat="1" ht="15">
      <c r="A232" s="205"/>
      <c r="B232" s="138" t="s">
        <v>371</v>
      </c>
      <c r="C232" s="57" t="s">
        <v>327</v>
      </c>
      <c r="D232" s="95"/>
      <c r="E232" s="139">
        <f t="shared" si="0"/>
        <v>0</v>
      </c>
      <c r="F232" s="308"/>
    </row>
    <row r="233" spans="1:6" s="10" customFormat="1" ht="25.5">
      <c r="A233" s="205"/>
      <c r="B233" s="213" t="s">
        <v>15</v>
      </c>
      <c r="C233" s="57" t="s">
        <v>154</v>
      </c>
      <c r="D233" s="95"/>
      <c r="E233" s="183">
        <f>MAX(D233:D235)</f>
        <v>0</v>
      </c>
      <c r="F233" s="308"/>
    </row>
    <row r="234" spans="1:6" s="10" customFormat="1" ht="25.5">
      <c r="A234" s="205"/>
      <c r="B234" s="213"/>
      <c r="C234" s="57" t="s">
        <v>36</v>
      </c>
      <c r="D234" s="95"/>
      <c r="E234" s="184"/>
      <c r="F234" s="308"/>
    </row>
    <row r="235" spans="1:6" s="10" customFormat="1" ht="25.5">
      <c r="A235" s="205"/>
      <c r="B235" s="214"/>
      <c r="C235" s="57" t="s">
        <v>155</v>
      </c>
      <c r="D235" s="95"/>
      <c r="E235" s="185"/>
      <c r="F235" s="308"/>
    </row>
    <row r="236" spans="1:6" s="7" customFormat="1" ht="25.5">
      <c r="A236" s="205"/>
      <c r="B236" s="209" t="s">
        <v>16</v>
      </c>
      <c r="C236" s="57" t="s">
        <v>146</v>
      </c>
      <c r="D236" s="132"/>
      <c r="E236" s="180">
        <f>MAX(D236:D243)</f>
        <v>0</v>
      </c>
      <c r="F236" s="308"/>
    </row>
    <row r="237" spans="1:6" s="7" customFormat="1" ht="25.5">
      <c r="A237" s="205"/>
      <c r="B237" s="210"/>
      <c r="C237" s="57" t="s">
        <v>147</v>
      </c>
      <c r="D237" s="132"/>
      <c r="E237" s="181"/>
      <c r="F237" s="308"/>
    </row>
    <row r="238" spans="1:6" s="7" customFormat="1" ht="25.5">
      <c r="A238" s="205"/>
      <c r="B238" s="210"/>
      <c r="C238" s="57" t="s">
        <v>148</v>
      </c>
      <c r="D238" s="132"/>
      <c r="E238" s="181"/>
      <c r="F238" s="308"/>
    </row>
    <row r="239" spans="1:6" s="7" customFormat="1" ht="25.5">
      <c r="A239" s="205"/>
      <c r="B239" s="210"/>
      <c r="C239" s="57" t="s">
        <v>149</v>
      </c>
      <c r="D239" s="132"/>
      <c r="E239" s="181"/>
      <c r="F239" s="308"/>
    </row>
    <row r="240" spans="1:6" s="7" customFormat="1" ht="25.5">
      <c r="A240" s="205"/>
      <c r="B240" s="210"/>
      <c r="C240" s="57" t="s">
        <v>150</v>
      </c>
      <c r="D240" s="133"/>
      <c r="E240" s="181"/>
      <c r="F240" s="308"/>
    </row>
    <row r="241" spans="1:6" s="7" customFormat="1" ht="25.5">
      <c r="A241" s="205"/>
      <c r="B241" s="210"/>
      <c r="C241" s="57" t="s">
        <v>151</v>
      </c>
      <c r="D241" s="133"/>
      <c r="E241" s="181"/>
      <c r="F241" s="308"/>
    </row>
    <row r="242" spans="1:6" s="7" customFormat="1" ht="25.5">
      <c r="A242" s="205"/>
      <c r="B242" s="210"/>
      <c r="C242" s="57" t="s">
        <v>152</v>
      </c>
      <c r="D242" s="133"/>
      <c r="E242" s="181"/>
      <c r="F242" s="308"/>
    </row>
    <row r="243" spans="1:6" s="7" customFormat="1" ht="25.5">
      <c r="A243" s="205"/>
      <c r="B243" s="210"/>
      <c r="C243" s="140" t="s">
        <v>153</v>
      </c>
      <c r="D243" s="133"/>
      <c r="E243" s="181"/>
      <c r="F243" s="309"/>
    </row>
    <row r="244" spans="1:6" s="10" customFormat="1" ht="15" customHeight="1">
      <c r="A244" s="144" t="s">
        <v>372</v>
      </c>
      <c r="B244" s="252" t="s">
        <v>109</v>
      </c>
      <c r="C244" s="253"/>
      <c r="D244" s="253"/>
      <c r="E244" s="253"/>
      <c r="F244" s="254"/>
    </row>
    <row r="245" spans="1:6" s="9" customFormat="1" ht="15" customHeight="1">
      <c r="A245" s="297" t="s">
        <v>110</v>
      </c>
      <c r="B245" s="252" t="s">
        <v>111</v>
      </c>
      <c r="C245" s="254"/>
      <c r="D245" s="95"/>
      <c r="E245" s="136"/>
      <c r="F245" s="88">
        <f>(2*D245+SUM(E246:E276))/2</f>
        <v>0</v>
      </c>
    </row>
    <row r="246" spans="1:6" s="9" customFormat="1" ht="15">
      <c r="A246" s="297"/>
      <c r="B246" s="270" t="s">
        <v>28</v>
      </c>
      <c r="C246" s="51" t="s">
        <v>29</v>
      </c>
      <c r="D246" s="95"/>
      <c r="E246" s="274">
        <f>MAX(C246:C247)</f>
        <v>0</v>
      </c>
      <c r="F246" s="307"/>
    </row>
    <row r="247" spans="1:6" s="9" customFormat="1" ht="15">
      <c r="A247" s="297"/>
      <c r="B247" s="270"/>
      <c r="C247" s="81" t="s">
        <v>30</v>
      </c>
      <c r="D247" s="95"/>
      <c r="E247" s="274"/>
      <c r="F247" s="308"/>
    </row>
    <row r="248" spans="1:6" s="9" customFormat="1" ht="15">
      <c r="A248" s="297"/>
      <c r="B248" s="53" t="s">
        <v>12</v>
      </c>
      <c r="C248" s="53" t="s">
        <v>4</v>
      </c>
      <c r="D248" s="95"/>
      <c r="E248" s="55">
        <f>D248</f>
        <v>0</v>
      </c>
      <c r="F248" s="308"/>
    </row>
    <row r="249" spans="1:6" s="9" customFormat="1" ht="25.5">
      <c r="A249" s="297"/>
      <c r="B249" s="270" t="s">
        <v>112</v>
      </c>
      <c r="C249" s="53" t="s">
        <v>113</v>
      </c>
      <c r="D249" s="95"/>
      <c r="E249" s="274">
        <f>MAX(C249:C251)</f>
        <v>0</v>
      </c>
      <c r="F249" s="308"/>
    </row>
    <row r="250" spans="1:6" s="9" customFormat="1" ht="25.5">
      <c r="A250" s="297"/>
      <c r="B250" s="270"/>
      <c r="C250" s="53" t="s">
        <v>114</v>
      </c>
      <c r="D250" s="95"/>
      <c r="E250" s="274"/>
      <c r="F250" s="308"/>
    </row>
    <row r="251" spans="1:6" s="9" customFormat="1" ht="15">
      <c r="A251" s="297"/>
      <c r="B251" s="270"/>
      <c r="C251" s="53" t="s">
        <v>373</v>
      </c>
      <c r="D251" s="95"/>
      <c r="E251" s="274"/>
      <c r="F251" s="308"/>
    </row>
    <row r="252" spans="1:6" s="9" customFormat="1" ht="15">
      <c r="A252" s="297"/>
      <c r="B252" s="270" t="s">
        <v>115</v>
      </c>
      <c r="C252" s="53" t="s">
        <v>116</v>
      </c>
      <c r="D252" s="95"/>
      <c r="E252" s="274">
        <f>MAX(C252:C254)</f>
        <v>0</v>
      </c>
      <c r="F252" s="308"/>
    </row>
    <row r="253" spans="1:6" s="9" customFormat="1" ht="15">
      <c r="A253" s="297"/>
      <c r="B253" s="270"/>
      <c r="C253" s="53" t="s">
        <v>117</v>
      </c>
      <c r="D253" s="95"/>
      <c r="E253" s="274"/>
      <c r="F253" s="308"/>
    </row>
    <row r="254" spans="1:6" s="9" customFormat="1" ht="15">
      <c r="A254" s="297"/>
      <c r="B254" s="270"/>
      <c r="C254" s="53" t="s">
        <v>373</v>
      </c>
      <c r="D254" s="95"/>
      <c r="E254" s="274"/>
      <c r="F254" s="308"/>
    </row>
    <row r="255" spans="1:6" s="9" customFormat="1" ht="15">
      <c r="A255" s="297"/>
      <c r="B255" s="53" t="s">
        <v>118</v>
      </c>
      <c r="C255" s="53" t="s">
        <v>119</v>
      </c>
      <c r="D255" s="95"/>
      <c r="E255" s="55">
        <f>D255</f>
        <v>0</v>
      </c>
      <c r="F255" s="308"/>
    </row>
    <row r="256" spans="1:6" s="9" customFormat="1" ht="15">
      <c r="A256" s="297"/>
      <c r="B256" s="270" t="s">
        <v>120</v>
      </c>
      <c r="C256" s="53" t="s">
        <v>121</v>
      </c>
      <c r="D256" s="95"/>
      <c r="E256" s="274">
        <f>MAX(D256:D258)</f>
        <v>0</v>
      </c>
      <c r="F256" s="308"/>
    </row>
    <row r="257" spans="1:6" s="9" customFormat="1" ht="15">
      <c r="A257" s="297"/>
      <c r="B257" s="270"/>
      <c r="C257" s="53" t="s">
        <v>122</v>
      </c>
      <c r="D257" s="95"/>
      <c r="E257" s="274"/>
      <c r="F257" s="308"/>
    </row>
    <row r="258" spans="1:6" s="9" customFormat="1" ht="15">
      <c r="A258" s="297"/>
      <c r="B258" s="270"/>
      <c r="C258" s="53" t="s">
        <v>123</v>
      </c>
      <c r="D258" s="95"/>
      <c r="E258" s="274"/>
      <c r="F258" s="308"/>
    </row>
    <row r="259" spans="1:6" s="9" customFormat="1" ht="102">
      <c r="A259" s="297"/>
      <c r="B259" s="270" t="s">
        <v>124</v>
      </c>
      <c r="C259" s="53" t="s">
        <v>374</v>
      </c>
      <c r="D259" s="95"/>
      <c r="E259" s="274">
        <f>MAX(D259:D260)</f>
        <v>0</v>
      </c>
      <c r="F259" s="308"/>
    </row>
    <row r="260" spans="1:6" s="9" customFormat="1" ht="102">
      <c r="A260" s="297"/>
      <c r="B260" s="270"/>
      <c r="C260" s="53" t="s">
        <v>375</v>
      </c>
      <c r="D260" s="95"/>
      <c r="E260" s="274"/>
      <c r="F260" s="308"/>
    </row>
    <row r="261" spans="1:6" s="9" customFormat="1" ht="15">
      <c r="A261" s="297"/>
      <c r="B261" s="53" t="s">
        <v>18</v>
      </c>
      <c r="C261" s="53" t="s">
        <v>125</v>
      </c>
      <c r="D261" s="95"/>
      <c r="E261" s="55">
        <f>D261</f>
        <v>0</v>
      </c>
      <c r="F261" s="308"/>
    </row>
    <row r="262" spans="1:6" s="9" customFormat="1" ht="15">
      <c r="A262" s="297"/>
      <c r="B262" s="53" t="s">
        <v>126</v>
      </c>
      <c r="C262" s="53" t="s">
        <v>127</v>
      </c>
      <c r="D262" s="95"/>
      <c r="E262" s="55">
        <f>D262</f>
        <v>0</v>
      </c>
      <c r="F262" s="308"/>
    </row>
    <row r="263" spans="1:6" s="10" customFormat="1" ht="25.5">
      <c r="A263" s="297"/>
      <c r="B263" s="213" t="s">
        <v>15</v>
      </c>
      <c r="C263" s="57" t="s">
        <v>154</v>
      </c>
      <c r="D263" s="95"/>
      <c r="E263" s="184">
        <f>MAX(D263:D265)</f>
        <v>0</v>
      </c>
      <c r="F263" s="308"/>
    </row>
    <row r="264" spans="1:6" s="10" customFormat="1" ht="25.5">
      <c r="A264" s="297"/>
      <c r="B264" s="213"/>
      <c r="C264" s="57" t="s">
        <v>36</v>
      </c>
      <c r="D264" s="95"/>
      <c r="E264" s="184"/>
      <c r="F264" s="308"/>
    </row>
    <row r="265" spans="1:6" s="10" customFormat="1" ht="25.5">
      <c r="A265" s="297"/>
      <c r="B265" s="214"/>
      <c r="C265" s="57" t="s">
        <v>155</v>
      </c>
      <c r="D265" s="95"/>
      <c r="E265" s="185"/>
      <c r="F265" s="308"/>
    </row>
    <row r="266" spans="1:6" s="7" customFormat="1" ht="25.5">
      <c r="A266" s="297"/>
      <c r="B266" s="193" t="s">
        <v>16</v>
      </c>
      <c r="C266" s="57" t="s">
        <v>146</v>
      </c>
      <c r="D266" s="132"/>
      <c r="E266" s="171">
        <f>MAX(D266:D273)</f>
        <v>0</v>
      </c>
      <c r="F266" s="308"/>
    </row>
    <row r="267" spans="1:6" s="7" customFormat="1" ht="25.5">
      <c r="A267" s="297"/>
      <c r="B267" s="194"/>
      <c r="C267" s="57" t="s">
        <v>147</v>
      </c>
      <c r="D267" s="132"/>
      <c r="E267" s="172"/>
      <c r="F267" s="308"/>
    </row>
    <row r="268" spans="1:6" s="7" customFormat="1" ht="25.5">
      <c r="A268" s="297"/>
      <c r="B268" s="194"/>
      <c r="C268" s="57" t="s">
        <v>148</v>
      </c>
      <c r="D268" s="132"/>
      <c r="E268" s="172"/>
      <c r="F268" s="308"/>
    </row>
    <row r="269" spans="1:6" s="7" customFormat="1" ht="25.5">
      <c r="A269" s="297"/>
      <c r="B269" s="194"/>
      <c r="C269" s="57" t="s">
        <v>149</v>
      </c>
      <c r="D269" s="132"/>
      <c r="E269" s="172"/>
      <c r="F269" s="308"/>
    </row>
    <row r="270" spans="1:6" s="7" customFormat="1" ht="25.5">
      <c r="A270" s="297"/>
      <c r="B270" s="194"/>
      <c r="C270" s="57" t="s">
        <v>150</v>
      </c>
      <c r="D270" s="133"/>
      <c r="E270" s="172"/>
      <c r="F270" s="308"/>
    </row>
    <row r="271" spans="1:6" s="7" customFormat="1" ht="25.5">
      <c r="A271" s="297"/>
      <c r="B271" s="194"/>
      <c r="C271" s="57" t="s">
        <v>151</v>
      </c>
      <c r="D271" s="133"/>
      <c r="E271" s="172"/>
      <c r="F271" s="308"/>
    </row>
    <row r="272" spans="1:6" s="7" customFormat="1" ht="25.5">
      <c r="A272" s="297"/>
      <c r="B272" s="194"/>
      <c r="C272" s="57" t="s">
        <v>152</v>
      </c>
      <c r="D272" s="133"/>
      <c r="E272" s="172"/>
      <c r="F272" s="308"/>
    </row>
    <row r="273" spans="1:6" s="7" customFormat="1" ht="25.5">
      <c r="A273" s="297"/>
      <c r="B273" s="194"/>
      <c r="C273" s="57" t="s">
        <v>153</v>
      </c>
      <c r="D273" s="133"/>
      <c r="E273" s="172"/>
      <c r="F273" s="308"/>
    </row>
    <row r="274" spans="1:6" s="9" customFormat="1" ht="25.5">
      <c r="A274" s="297"/>
      <c r="B274" s="61" t="s">
        <v>17</v>
      </c>
      <c r="C274" s="61" t="s">
        <v>1</v>
      </c>
      <c r="D274" s="95"/>
      <c r="E274" s="63">
        <f>D274</f>
        <v>0</v>
      </c>
      <c r="F274" s="308"/>
    </row>
    <row r="275" spans="1:6" s="9" customFormat="1" ht="89.25">
      <c r="A275" s="297"/>
      <c r="B275" s="326" t="s">
        <v>128</v>
      </c>
      <c r="C275" s="141" t="s">
        <v>129</v>
      </c>
      <c r="D275" s="95"/>
      <c r="E275" s="324">
        <f>MAX(D275:D276)</f>
        <v>0</v>
      </c>
      <c r="F275" s="308"/>
    </row>
    <row r="276" spans="1:6" s="9" customFormat="1" ht="114.75">
      <c r="A276" s="297"/>
      <c r="B276" s="326"/>
      <c r="C276" s="141" t="s">
        <v>130</v>
      </c>
      <c r="D276" s="95"/>
      <c r="E276" s="324"/>
      <c r="F276" s="309"/>
    </row>
    <row r="277" spans="1:6" s="11" customFormat="1" ht="15" customHeight="1">
      <c r="A277" s="289" t="s">
        <v>376</v>
      </c>
      <c r="B277" s="223" t="s">
        <v>377</v>
      </c>
      <c r="C277" s="224"/>
      <c r="D277" s="125"/>
      <c r="E277" s="127"/>
      <c r="F277" s="124">
        <f>(2*D277+SUM(E278:E309))/2</f>
        <v>0</v>
      </c>
    </row>
    <row r="278" spans="1:6" s="11" customFormat="1" ht="25.5">
      <c r="A278" s="289"/>
      <c r="B278" s="86" t="s">
        <v>378</v>
      </c>
      <c r="C278" s="86" t="s">
        <v>379</v>
      </c>
      <c r="D278" s="125"/>
      <c r="E278" s="76">
        <f>D278</f>
        <v>0</v>
      </c>
      <c r="F278" s="310"/>
    </row>
    <row r="279" spans="1:6" s="11" customFormat="1" ht="15">
      <c r="A279" s="289"/>
      <c r="B279" s="269" t="s">
        <v>28</v>
      </c>
      <c r="C279" s="69" t="s">
        <v>29</v>
      </c>
      <c r="D279" s="125"/>
      <c r="E279" s="273">
        <f>MAX(D279:D280)</f>
        <v>0</v>
      </c>
      <c r="F279" s="311"/>
    </row>
    <row r="280" spans="1:6" s="11" customFormat="1" ht="15">
      <c r="A280" s="289"/>
      <c r="B280" s="269"/>
      <c r="C280" s="83" t="s">
        <v>30</v>
      </c>
      <c r="D280" s="125"/>
      <c r="E280" s="273"/>
      <c r="F280" s="311"/>
    </row>
    <row r="281" spans="1:6" s="11" customFormat="1" ht="15">
      <c r="A281" s="289"/>
      <c r="B281" s="56" t="s">
        <v>12</v>
      </c>
      <c r="C281" s="56" t="s">
        <v>4</v>
      </c>
      <c r="D281" s="125"/>
      <c r="E281" s="74">
        <f>D281</f>
        <v>0</v>
      </c>
      <c r="F281" s="311"/>
    </row>
    <row r="282" spans="1:6" s="11" customFormat="1" ht="25.5">
      <c r="A282" s="289"/>
      <c r="B282" s="269" t="s">
        <v>112</v>
      </c>
      <c r="C282" s="56" t="s">
        <v>113</v>
      </c>
      <c r="D282" s="125"/>
      <c r="E282" s="273">
        <f>MAX(D282:D284)</f>
        <v>0</v>
      </c>
      <c r="F282" s="311"/>
    </row>
    <row r="283" spans="1:6" s="11" customFormat="1" ht="25.5">
      <c r="A283" s="289"/>
      <c r="B283" s="269"/>
      <c r="C283" s="56" t="s">
        <v>114</v>
      </c>
      <c r="D283" s="125"/>
      <c r="E283" s="273"/>
      <c r="F283" s="311"/>
    </row>
    <row r="284" spans="1:6" s="11" customFormat="1" ht="15">
      <c r="A284" s="289"/>
      <c r="B284" s="269"/>
      <c r="C284" s="56" t="s">
        <v>373</v>
      </c>
      <c r="D284" s="125"/>
      <c r="E284" s="273"/>
      <c r="F284" s="311"/>
    </row>
    <row r="285" spans="1:6" s="11" customFormat="1" ht="15">
      <c r="A285" s="289"/>
      <c r="B285" s="269" t="s">
        <v>115</v>
      </c>
      <c r="C285" s="56" t="s">
        <v>116</v>
      </c>
      <c r="D285" s="125"/>
      <c r="E285" s="273">
        <f>MAX(D285:D287)</f>
        <v>0</v>
      </c>
      <c r="F285" s="311"/>
    </row>
    <row r="286" spans="1:6" s="11" customFormat="1" ht="15">
      <c r="A286" s="289"/>
      <c r="B286" s="269"/>
      <c r="C286" s="56" t="s">
        <v>117</v>
      </c>
      <c r="D286" s="125"/>
      <c r="E286" s="273"/>
      <c r="F286" s="311"/>
    </row>
    <row r="287" spans="1:6" s="11" customFormat="1" ht="15">
      <c r="A287" s="289"/>
      <c r="B287" s="269"/>
      <c r="C287" s="56" t="s">
        <v>373</v>
      </c>
      <c r="D287" s="125"/>
      <c r="E287" s="273"/>
      <c r="F287" s="311"/>
    </row>
    <row r="288" spans="1:6" s="11" customFormat="1" ht="15">
      <c r="A288" s="289"/>
      <c r="B288" s="56" t="s">
        <v>118</v>
      </c>
      <c r="C288" s="56" t="s">
        <v>119</v>
      </c>
      <c r="D288" s="125"/>
      <c r="E288" s="74">
        <f>D288</f>
        <v>0</v>
      </c>
      <c r="F288" s="311"/>
    </row>
    <row r="289" spans="1:6" s="11" customFormat="1" ht="15">
      <c r="A289" s="289"/>
      <c r="B289" s="269" t="s">
        <v>120</v>
      </c>
      <c r="C289" s="56" t="s">
        <v>121</v>
      </c>
      <c r="D289" s="125"/>
      <c r="E289" s="273">
        <f>MAX(D289:D291)</f>
        <v>0</v>
      </c>
      <c r="F289" s="311"/>
    </row>
    <row r="290" spans="1:6" s="11" customFormat="1" ht="15">
      <c r="A290" s="289"/>
      <c r="B290" s="269"/>
      <c r="C290" s="56" t="s">
        <v>122</v>
      </c>
      <c r="D290" s="125"/>
      <c r="E290" s="273"/>
      <c r="F290" s="311"/>
    </row>
    <row r="291" spans="1:6" s="11" customFormat="1" ht="15">
      <c r="A291" s="289"/>
      <c r="B291" s="269"/>
      <c r="C291" s="56" t="s">
        <v>123</v>
      </c>
      <c r="D291" s="125"/>
      <c r="E291" s="273"/>
      <c r="F291" s="311"/>
    </row>
    <row r="292" spans="1:6" s="11" customFormat="1" ht="102">
      <c r="A292" s="289"/>
      <c r="B292" s="269" t="s">
        <v>124</v>
      </c>
      <c r="C292" s="56" t="s">
        <v>374</v>
      </c>
      <c r="D292" s="125"/>
      <c r="E292" s="273">
        <f>MAX(D292:D293)</f>
        <v>0</v>
      </c>
      <c r="F292" s="311"/>
    </row>
    <row r="293" spans="1:6" s="11" customFormat="1" ht="102">
      <c r="A293" s="289"/>
      <c r="B293" s="269"/>
      <c r="C293" s="56" t="s">
        <v>375</v>
      </c>
      <c r="D293" s="125"/>
      <c r="E293" s="273"/>
      <c r="F293" s="311"/>
    </row>
    <row r="294" spans="1:6" s="11" customFormat="1" ht="15">
      <c r="A294" s="289"/>
      <c r="B294" s="56" t="s">
        <v>18</v>
      </c>
      <c r="C294" s="56" t="s">
        <v>125</v>
      </c>
      <c r="D294" s="125"/>
      <c r="E294" s="74">
        <f>D294</f>
        <v>0</v>
      </c>
      <c r="F294" s="311"/>
    </row>
    <row r="295" spans="1:6" s="11" customFormat="1" ht="15">
      <c r="A295" s="289"/>
      <c r="B295" s="56" t="s">
        <v>126</v>
      </c>
      <c r="C295" s="56" t="s">
        <v>127</v>
      </c>
      <c r="D295" s="125"/>
      <c r="E295" s="74">
        <f>D295</f>
        <v>0</v>
      </c>
      <c r="F295" s="311"/>
    </row>
    <row r="296" spans="1:6" s="12" customFormat="1" ht="25.5">
      <c r="A296" s="289"/>
      <c r="B296" s="213" t="s">
        <v>15</v>
      </c>
      <c r="C296" s="57" t="s">
        <v>154</v>
      </c>
      <c r="D296" s="125"/>
      <c r="E296" s="184">
        <f>MAX(D296:D298)</f>
        <v>0</v>
      </c>
      <c r="F296" s="311"/>
    </row>
    <row r="297" spans="1:6" s="12" customFormat="1" ht="25.5">
      <c r="A297" s="289"/>
      <c r="B297" s="213"/>
      <c r="C297" s="57" t="s">
        <v>36</v>
      </c>
      <c r="D297" s="125"/>
      <c r="E297" s="184"/>
      <c r="F297" s="311"/>
    </row>
    <row r="298" spans="1:6" s="12" customFormat="1" ht="25.5">
      <c r="A298" s="289"/>
      <c r="B298" s="214"/>
      <c r="C298" s="57" t="s">
        <v>155</v>
      </c>
      <c r="D298" s="125"/>
      <c r="E298" s="185"/>
      <c r="F298" s="311"/>
    </row>
    <row r="299" spans="1:6" s="8" customFormat="1" ht="25.5">
      <c r="A299" s="289"/>
      <c r="B299" s="209" t="s">
        <v>16</v>
      </c>
      <c r="C299" s="57" t="s">
        <v>146</v>
      </c>
      <c r="D299" s="126"/>
      <c r="E299" s="180">
        <f>MAX(D299:D306)</f>
        <v>0</v>
      </c>
      <c r="F299" s="311"/>
    </row>
    <row r="300" spans="1:6" s="8" customFormat="1" ht="25.5">
      <c r="A300" s="289"/>
      <c r="B300" s="210"/>
      <c r="C300" s="57" t="s">
        <v>147</v>
      </c>
      <c r="D300" s="126"/>
      <c r="E300" s="181"/>
      <c r="F300" s="311"/>
    </row>
    <row r="301" spans="1:6" s="8" customFormat="1" ht="25.5">
      <c r="A301" s="289"/>
      <c r="B301" s="210"/>
      <c r="C301" s="57" t="s">
        <v>148</v>
      </c>
      <c r="D301" s="126"/>
      <c r="E301" s="181"/>
      <c r="F301" s="311"/>
    </row>
    <row r="302" spans="1:6" s="8" customFormat="1" ht="25.5">
      <c r="A302" s="289"/>
      <c r="B302" s="210"/>
      <c r="C302" s="57" t="s">
        <v>149</v>
      </c>
      <c r="D302" s="126"/>
      <c r="E302" s="181"/>
      <c r="F302" s="311"/>
    </row>
    <row r="303" spans="1:6" s="8" customFormat="1" ht="25.5">
      <c r="A303" s="289"/>
      <c r="B303" s="210"/>
      <c r="C303" s="57" t="s">
        <v>150</v>
      </c>
      <c r="D303" s="134"/>
      <c r="E303" s="181"/>
      <c r="F303" s="311"/>
    </row>
    <row r="304" spans="1:6" s="8" customFormat="1" ht="25.5">
      <c r="A304" s="289"/>
      <c r="B304" s="210"/>
      <c r="C304" s="57" t="s">
        <v>151</v>
      </c>
      <c r="D304" s="134"/>
      <c r="E304" s="181"/>
      <c r="F304" s="311"/>
    </row>
    <row r="305" spans="1:6" s="8" customFormat="1" ht="25.5">
      <c r="A305" s="289"/>
      <c r="B305" s="210"/>
      <c r="C305" s="57" t="s">
        <v>152</v>
      </c>
      <c r="D305" s="134"/>
      <c r="E305" s="181"/>
      <c r="F305" s="311"/>
    </row>
    <row r="306" spans="1:6" s="8" customFormat="1" ht="25.5">
      <c r="A306" s="289"/>
      <c r="B306" s="210"/>
      <c r="C306" s="57" t="s">
        <v>153</v>
      </c>
      <c r="D306" s="134"/>
      <c r="E306" s="181"/>
      <c r="F306" s="311"/>
    </row>
    <row r="307" spans="1:6" s="11" customFormat="1" ht="25.5">
      <c r="A307" s="289"/>
      <c r="B307" s="70" t="s">
        <v>17</v>
      </c>
      <c r="C307" s="70" t="s">
        <v>1</v>
      </c>
      <c r="D307" s="125"/>
      <c r="E307" s="76">
        <f>D307</f>
        <v>0</v>
      </c>
      <c r="F307" s="311"/>
    </row>
    <row r="308" spans="1:6" s="11" customFormat="1" ht="89.25">
      <c r="A308" s="289"/>
      <c r="B308" s="325" t="s">
        <v>128</v>
      </c>
      <c r="C308" s="142" t="s">
        <v>129</v>
      </c>
      <c r="D308" s="125"/>
      <c r="E308" s="323">
        <f>MAX(D308:D309)</f>
        <v>0</v>
      </c>
      <c r="F308" s="311"/>
    </row>
    <row r="309" spans="1:6" s="11" customFormat="1" ht="114.75">
      <c r="A309" s="289"/>
      <c r="B309" s="325"/>
      <c r="C309" s="142" t="s">
        <v>130</v>
      </c>
      <c r="D309" s="125"/>
      <c r="E309" s="323"/>
      <c r="F309" s="312"/>
    </row>
    <row r="312" spans="1:6" ht="12.75">
      <c r="A312" s="305" t="s">
        <v>8</v>
      </c>
      <c r="B312" s="305"/>
      <c r="C312" s="305"/>
      <c r="D312" s="305"/>
      <c r="E312" s="305"/>
      <c r="F312" s="305"/>
    </row>
  </sheetData>
  <sheetProtection/>
  <mergeCells count="167">
    <mergeCell ref="A1:F1"/>
    <mergeCell ref="B7:C7"/>
    <mergeCell ref="B6:F6"/>
    <mergeCell ref="B5:F5"/>
    <mergeCell ref="B19:C19"/>
    <mergeCell ref="B31:C31"/>
    <mergeCell ref="B43:C43"/>
    <mergeCell ref="B56:C56"/>
    <mergeCell ref="B55:F55"/>
    <mergeCell ref="A19:A30"/>
    <mergeCell ref="B20:B22"/>
    <mergeCell ref="B23:B30"/>
    <mergeCell ref="A7:A18"/>
    <mergeCell ref="B8:B10"/>
    <mergeCell ref="B11:B18"/>
    <mergeCell ref="B35:B42"/>
    <mergeCell ref="E35:E42"/>
    <mergeCell ref="E44:E46"/>
    <mergeCell ref="E47:E54"/>
    <mergeCell ref="F44:F54"/>
    <mergeCell ref="F32:F42"/>
    <mergeCell ref="F20:F30"/>
    <mergeCell ref="F8:F18"/>
    <mergeCell ref="A312:F312"/>
    <mergeCell ref="A2:F2"/>
    <mergeCell ref="A3:F3"/>
    <mergeCell ref="B73:C73"/>
    <mergeCell ref="B90:C90"/>
    <mergeCell ref="B107:C107"/>
    <mergeCell ref="B124:C124"/>
    <mergeCell ref="B136:C136"/>
    <mergeCell ref="B148:C148"/>
    <mergeCell ref="B160:C160"/>
    <mergeCell ref="B175:C175"/>
    <mergeCell ref="B174:F174"/>
    <mergeCell ref="B187:C187"/>
    <mergeCell ref="B188:C188"/>
    <mergeCell ref="B200:C200"/>
    <mergeCell ref="B212:C212"/>
    <mergeCell ref="A56:A72"/>
    <mergeCell ref="B61:B64"/>
    <mergeCell ref="B65:B72"/>
    <mergeCell ref="A43:A54"/>
    <mergeCell ref="B44:B46"/>
    <mergeCell ref="B47:B54"/>
    <mergeCell ref="A31:A42"/>
    <mergeCell ref="B32:B34"/>
    <mergeCell ref="A107:A123"/>
    <mergeCell ref="B113:B115"/>
    <mergeCell ref="B116:B123"/>
    <mergeCell ref="A90:A106"/>
    <mergeCell ref="B96:B98"/>
    <mergeCell ref="B99:B106"/>
    <mergeCell ref="A73:A89"/>
    <mergeCell ref="B78:B81"/>
    <mergeCell ref="B82:B89"/>
    <mergeCell ref="A148:A159"/>
    <mergeCell ref="B149:B151"/>
    <mergeCell ref="B152:B159"/>
    <mergeCell ref="A136:A147"/>
    <mergeCell ref="B137:B139"/>
    <mergeCell ref="B140:B147"/>
    <mergeCell ref="A124:A135"/>
    <mergeCell ref="B125:B127"/>
    <mergeCell ref="B128:B135"/>
    <mergeCell ref="A188:A199"/>
    <mergeCell ref="B189:B191"/>
    <mergeCell ref="B192:B199"/>
    <mergeCell ref="A175:A186"/>
    <mergeCell ref="B176:B178"/>
    <mergeCell ref="B179:B186"/>
    <mergeCell ref="A160:A173"/>
    <mergeCell ref="B163:B165"/>
    <mergeCell ref="B166:B173"/>
    <mergeCell ref="A224:A243"/>
    <mergeCell ref="B233:B235"/>
    <mergeCell ref="B236:B243"/>
    <mergeCell ref="A212:A223"/>
    <mergeCell ref="B213:B215"/>
    <mergeCell ref="B216:B223"/>
    <mergeCell ref="A200:A211"/>
    <mergeCell ref="B201:B203"/>
    <mergeCell ref="B204:B211"/>
    <mergeCell ref="B224:C224"/>
    <mergeCell ref="A245:A276"/>
    <mergeCell ref="B246:B247"/>
    <mergeCell ref="B249:B251"/>
    <mergeCell ref="B252:B254"/>
    <mergeCell ref="B256:B258"/>
    <mergeCell ref="B259:B260"/>
    <mergeCell ref="B263:B265"/>
    <mergeCell ref="B266:B273"/>
    <mergeCell ref="B275:B276"/>
    <mergeCell ref="B245:C245"/>
    <mergeCell ref="A277:A309"/>
    <mergeCell ref="B279:B280"/>
    <mergeCell ref="B282:B284"/>
    <mergeCell ref="B285:B287"/>
    <mergeCell ref="B289:B291"/>
    <mergeCell ref="B292:B293"/>
    <mergeCell ref="B296:B298"/>
    <mergeCell ref="B299:B306"/>
    <mergeCell ref="B308:B309"/>
    <mergeCell ref="B277:C277"/>
    <mergeCell ref="E61:E64"/>
    <mergeCell ref="E65:E72"/>
    <mergeCell ref="E8:E10"/>
    <mergeCell ref="E11:E18"/>
    <mergeCell ref="E20:E22"/>
    <mergeCell ref="E23:E30"/>
    <mergeCell ref="E32:E34"/>
    <mergeCell ref="E116:E123"/>
    <mergeCell ref="E125:E127"/>
    <mergeCell ref="E128:E135"/>
    <mergeCell ref="E137:E139"/>
    <mergeCell ref="E140:E147"/>
    <mergeCell ref="E78:E81"/>
    <mergeCell ref="E82:E89"/>
    <mergeCell ref="E96:E98"/>
    <mergeCell ref="E99:E106"/>
    <mergeCell ref="E113:E115"/>
    <mergeCell ref="E179:E186"/>
    <mergeCell ref="E246:E247"/>
    <mergeCell ref="B244:F244"/>
    <mergeCell ref="E189:E191"/>
    <mergeCell ref="E192:E199"/>
    <mergeCell ref="E201:E203"/>
    <mergeCell ref="E204:E211"/>
    <mergeCell ref="E149:E151"/>
    <mergeCell ref="E152:E159"/>
    <mergeCell ref="E163:E165"/>
    <mergeCell ref="E166:E173"/>
    <mergeCell ref="E176:E178"/>
    <mergeCell ref="F278:F309"/>
    <mergeCell ref="F246:F276"/>
    <mergeCell ref="F225:F243"/>
    <mergeCell ref="F213:F223"/>
    <mergeCell ref="F201:F211"/>
    <mergeCell ref="E289:E291"/>
    <mergeCell ref="E292:E293"/>
    <mergeCell ref="E296:E298"/>
    <mergeCell ref="E299:E306"/>
    <mergeCell ref="E308:E309"/>
    <mergeCell ref="E266:E273"/>
    <mergeCell ref="E275:E276"/>
    <mergeCell ref="E279:E280"/>
    <mergeCell ref="E282:E284"/>
    <mergeCell ref="E285:E287"/>
    <mergeCell ref="E249:E251"/>
    <mergeCell ref="E252:E254"/>
    <mergeCell ref="E256:E258"/>
    <mergeCell ref="E259:E260"/>
    <mergeCell ref="E263:E265"/>
    <mergeCell ref="E213:E215"/>
    <mergeCell ref="E216:E223"/>
    <mergeCell ref="E233:E235"/>
    <mergeCell ref="E236:E243"/>
    <mergeCell ref="F125:F135"/>
    <mergeCell ref="F108:F123"/>
    <mergeCell ref="F91:F106"/>
    <mergeCell ref="F74:F89"/>
    <mergeCell ref="F57:F72"/>
    <mergeCell ref="F189:F199"/>
    <mergeCell ref="F176:F186"/>
    <mergeCell ref="F161:F173"/>
    <mergeCell ref="F149:F159"/>
    <mergeCell ref="F137:F1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4.28125" style="5" customWidth="1"/>
    <col min="2" max="3" width="42.8515625" style="4" customWidth="1"/>
    <col min="4" max="4" width="24.28125" style="29" customWidth="1"/>
    <col min="5" max="5" width="24.28125" style="34" customWidth="1"/>
    <col min="6" max="6" width="24.28125" style="29" customWidth="1"/>
    <col min="7" max="16384" width="49.57421875" style="4" customWidth="1"/>
  </cols>
  <sheetData>
    <row r="1" spans="1:6" ht="15">
      <c r="A1" s="282" t="s">
        <v>47</v>
      </c>
      <c r="B1" s="282"/>
      <c r="C1" s="282"/>
      <c r="D1" s="282"/>
      <c r="E1" s="282"/>
      <c r="F1" s="282"/>
    </row>
    <row r="2" spans="1:6" ht="15">
      <c r="A2" s="271" t="s">
        <v>23</v>
      </c>
      <c r="B2" s="271"/>
      <c r="C2" s="271"/>
      <c r="D2" s="271"/>
      <c r="E2" s="271"/>
      <c r="F2" s="271"/>
    </row>
    <row r="3" spans="1:6" ht="14.25">
      <c r="A3" s="201" t="s">
        <v>443</v>
      </c>
      <c r="B3" s="201"/>
      <c r="C3" s="201"/>
      <c r="D3" s="201"/>
      <c r="E3" s="201"/>
      <c r="F3" s="201"/>
    </row>
    <row r="4" spans="1:6" ht="57">
      <c r="A4" s="42" t="s">
        <v>9</v>
      </c>
      <c r="B4" s="42" t="s">
        <v>10</v>
      </c>
      <c r="C4" s="42" t="s">
        <v>2</v>
      </c>
      <c r="D4" s="42" t="s">
        <v>5</v>
      </c>
      <c r="E4" s="43" t="s">
        <v>6</v>
      </c>
      <c r="F4" s="42" t="s">
        <v>7</v>
      </c>
    </row>
    <row r="5" spans="1:6" ht="15" customHeight="1">
      <c r="A5" s="3" t="s">
        <v>442</v>
      </c>
      <c r="B5" s="370" t="s">
        <v>131</v>
      </c>
      <c r="C5" s="370"/>
      <c r="D5" s="370"/>
      <c r="E5" s="370"/>
      <c r="F5" s="370"/>
    </row>
    <row r="6" spans="1:6" s="36" customFormat="1" ht="15" customHeight="1">
      <c r="A6" s="27" t="s">
        <v>382</v>
      </c>
      <c r="B6" s="255" t="s">
        <v>381</v>
      </c>
      <c r="C6" s="255"/>
      <c r="D6" s="255"/>
      <c r="E6" s="255"/>
      <c r="F6" s="255"/>
    </row>
    <row r="7" spans="1:6" s="36" customFormat="1" ht="15">
      <c r="A7" s="351" t="s">
        <v>483</v>
      </c>
      <c r="B7" s="371" t="s">
        <v>488</v>
      </c>
      <c r="C7" s="371"/>
      <c r="D7" s="164"/>
      <c r="E7" s="160"/>
      <c r="F7" s="153">
        <f>(2*D7+SUM(E8))/2</f>
        <v>0</v>
      </c>
    </row>
    <row r="8" spans="1:6" s="36" customFormat="1" ht="25.5">
      <c r="A8" s="351"/>
      <c r="B8" s="122" t="s">
        <v>378</v>
      </c>
      <c r="C8" s="129" t="s">
        <v>384</v>
      </c>
      <c r="D8" s="164"/>
      <c r="E8" s="155">
        <f>D8</f>
        <v>0</v>
      </c>
      <c r="F8" s="153"/>
    </row>
    <row r="9" spans="1:6" s="36" customFormat="1" ht="15" customHeight="1">
      <c r="A9" s="351" t="s">
        <v>484</v>
      </c>
      <c r="B9" s="371" t="s">
        <v>383</v>
      </c>
      <c r="C9" s="371"/>
      <c r="D9" s="164"/>
      <c r="E9" s="160"/>
      <c r="F9" s="153">
        <f>(2*D9+SUM(E10))/2</f>
        <v>0</v>
      </c>
    </row>
    <row r="10" spans="1:6" s="36" customFormat="1" ht="25.5">
      <c r="A10" s="351"/>
      <c r="B10" s="122" t="s">
        <v>378</v>
      </c>
      <c r="C10" s="129" t="s">
        <v>384</v>
      </c>
      <c r="D10" s="164"/>
      <c r="E10" s="155">
        <f>D10</f>
        <v>0</v>
      </c>
      <c r="F10" s="153"/>
    </row>
    <row r="11" spans="1:6" s="36" customFormat="1" ht="15">
      <c r="A11" s="351" t="s">
        <v>485</v>
      </c>
      <c r="B11" s="371" t="s">
        <v>383</v>
      </c>
      <c r="C11" s="371"/>
      <c r="D11" s="164"/>
      <c r="E11" s="160"/>
      <c r="F11" s="153">
        <f>(2*D11+SUM(E12))/2</f>
        <v>0</v>
      </c>
    </row>
    <row r="12" spans="1:6" s="36" customFormat="1" ht="25.5">
      <c r="A12" s="351"/>
      <c r="B12" s="122" t="s">
        <v>378</v>
      </c>
      <c r="C12" s="129" t="s">
        <v>384</v>
      </c>
      <c r="D12" s="164"/>
      <c r="E12" s="155">
        <f>D12</f>
        <v>0</v>
      </c>
      <c r="F12" s="153"/>
    </row>
    <row r="13" spans="1:6" s="36" customFormat="1" ht="15">
      <c r="A13" s="351" t="s">
        <v>486</v>
      </c>
      <c r="B13" s="371" t="s">
        <v>383</v>
      </c>
      <c r="C13" s="371"/>
      <c r="D13" s="164"/>
      <c r="E13" s="160"/>
      <c r="F13" s="153">
        <f>(2*D13+SUM(E14))/2</f>
        <v>0</v>
      </c>
    </row>
    <row r="14" spans="1:6" s="36" customFormat="1" ht="25.5">
      <c r="A14" s="351"/>
      <c r="B14" s="122" t="s">
        <v>378</v>
      </c>
      <c r="C14" s="129" t="s">
        <v>384</v>
      </c>
      <c r="D14" s="164"/>
      <c r="E14" s="155">
        <f>D14</f>
        <v>0</v>
      </c>
      <c r="F14" s="153"/>
    </row>
    <row r="15" spans="1:6" s="36" customFormat="1" ht="15" customHeight="1">
      <c r="A15" s="351" t="s">
        <v>487</v>
      </c>
      <c r="B15" s="371" t="s">
        <v>386</v>
      </c>
      <c r="C15" s="371"/>
      <c r="D15" s="164"/>
      <c r="E15" s="160"/>
      <c r="F15" s="153">
        <f>(2*D15+SUM(E16))/2</f>
        <v>0</v>
      </c>
    </row>
    <row r="16" spans="1:6" s="36" customFormat="1" ht="25.5">
      <c r="A16" s="351"/>
      <c r="B16" s="122" t="s">
        <v>378</v>
      </c>
      <c r="C16" s="129" t="s">
        <v>384</v>
      </c>
      <c r="D16" s="164"/>
      <c r="E16" s="155">
        <f>D16</f>
        <v>0</v>
      </c>
      <c r="F16" s="153"/>
    </row>
    <row r="17" spans="1:6" s="36" customFormat="1" ht="15">
      <c r="A17" s="27" t="s">
        <v>385</v>
      </c>
      <c r="B17" s="303" t="s">
        <v>489</v>
      </c>
      <c r="C17" s="303"/>
      <c r="D17" s="303"/>
      <c r="E17" s="303"/>
      <c r="F17" s="303"/>
    </row>
    <row r="18" spans="1:6" s="36" customFormat="1" ht="15">
      <c r="A18" s="351" t="s">
        <v>495</v>
      </c>
      <c r="B18" s="352" t="s">
        <v>490</v>
      </c>
      <c r="C18" s="352"/>
      <c r="D18" s="164"/>
      <c r="E18" s="155"/>
      <c r="F18" s="153">
        <f>(2*D18+SUM(E19))/2</f>
        <v>0</v>
      </c>
    </row>
    <row r="19" spans="1:6" s="36" customFormat="1" ht="25.5">
      <c r="A19" s="351"/>
      <c r="B19" s="122" t="s">
        <v>378</v>
      </c>
      <c r="C19" s="129" t="s">
        <v>384</v>
      </c>
      <c r="D19" s="164"/>
      <c r="E19" s="155">
        <f>D19</f>
        <v>0</v>
      </c>
      <c r="F19" s="153"/>
    </row>
    <row r="20" spans="1:6" s="36" customFormat="1" ht="15">
      <c r="A20" s="351" t="s">
        <v>496</v>
      </c>
      <c r="B20" s="352" t="s">
        <v>491</v>
      </c>
      <c r="C20" s="352"/>
      <c r="D20" s="164"/>
      <c r="E20" s="155"/>
      <c r="F20" s="153">
        <f>(2*D20+SUM(E21))/2</f>
        <v>0</v>
      </c>
    </row>
    <row r="21" spans="1:6" s="36" customFormat="1" ht="25.5">
      <c r="A21" s="351"/>
      <c r="B21" s="122" t="s">
        <v>378</v>
      </c>
      <c r="C21" s="129" t="s">
        <v>384</v>
      </c>
      <c r="D21" s="164"/>
      <c r="E21" s="155">
        <f>D21</f>
        <v>0</v>
      </c>
      <c r="F21" s="153"/>
    </row>
    <row r="22" spans="1:6" s="36" customFormat="1" ht="15">
      <c r="A22" s="351" t="s">
        <v>497</v>
      </c>
      <c r="B22" s="352" t="s">
        <v>492</v>
      </c>
      <c r="C22" s="352"/>
      <c r="D22" s="164"/>
      <c r="E22" s="155"/>
      <c r="F22" s="153">
        <f>(2*D22+SUM(E23))/2</f>
        <v>0</v>
      </c>
    </row>
    <row r="23" spans="1:6" s="36" customFormat="1" ht="25.5">
      <c r="A23" s="351"/>
      <c r="B23" s="122" t="s">
        <v>378</v>
      </c>
      <c r="C23" s="129" t="s">
        <v>384</v>
      </c>
      <c r="D23" s="164"/>
      <c r="E23" s="155">
        <f>D23</f>
        <v>0</v>
      </c>
      <c r="F23" s="153"/>
    </row>
    <row r="24" spans="1:6" s="36" customFormat="1" ht="15">
      <c r="A24" s="351" t="s">
        <v>498</v>
      </c>
      <c r="B24" s="352" t="s">
        <v>493</v>
      </c>
      <c r="C24" s="352"/>
      <c r="D24" s="164"/>
      <c r="E24" s="155"/>
      <c r="F24" s="153">
        <f>(2*D24+SUM(E25))/2</f>
        <v>0</v>
      </c>
    </row>
    <row r="25" spans="1:6" s="36" customFormat="1" ht="25.5">
      <c r="A25" s="351"/>
      <c r="B25" s="122" t="s">
        <v>378</v>
      </c>
      <c r="C25" s="129" t="s">
        <v>384</v>
      </c>
      <c r="D25" s="164"/>
      <c r="E25" s="155">
        <f>D25</f>
        <v>0</v>
      </c>
      <c r="F25" s="153"/>
    </row>
    <row r="26" spans="1:6" s="36" customFormat="1" ht="15">
      <c r="A26" s="351" t="s">
        <v>499</v>
      </c>
      <c r="B26" s="352" t="s">
        <v>494</v>
      </c>
      <c r="C26" s="352"/>
      <c r="D26" s="164"/>
      <c r="E26" s="155"/>
      <c r="F26" s="153">
        <f>(2*D26+SUM(E27))/2</f>
        <v>0</v>
      </c>
    </row>
    <row r="27" spans="1:6" s="36" customFormat="1" ht="25.5">
      <c r="A27" s="351"/>
      <c r="B27" s="122" t="s">
        <v>378</v>
      </c>
      <c r="C27" s="129" t="s">
        <v>384</v>
      </c>
      <c r="D27" s="164"/>
      <c r="E27" s="155">
        <f>D27</f>
        <v>0</v>
      </c>
      <c r="F27" s="153"/>
    </row>
    <row r="28" spans="1:6" s="36" customFormat="1" ht="15">
      <c r="A28" s="27" t="s">
        <v>387</v>
      </c>
      <c r="B28" s="368" t="s">
        <v>132</v>
      </c>
      <c r="C28" s="372"/>
      <c r="D28" s="372"/>
      <c r="E28" s="372"/>
      <c r="F28" s="369"/>
    </row>
    <row r="29" spans="1:6" s="36" customFormat="1" ht="15">
      <c r="A29" s="41" t="s">
        <v>388</v>
      </c>
      <c r="B29" s="368" t="s">
        <v>389</v>
      </c>
      <c r="C29" s="369"/>
      <c r="D29" s="165"/>
      <c r="E29" s="359"/>
      <c r="F29" s="153">
        <f>D29</f>
        <v>0</v>
      </c>
    </row>
    <row r="30" spans="1:6" s="36" customFormat="1" ht="15" customHeight="1">
      <c r="A30" s="41" t="s">
        <v>390</v>
      </c>
      <c r="B30" s="368" t="s">
        <v>391</v>
      </c>
      <c r="C30" s="369"/>
      <c r="D30" s="165"/>
      <c r="E30" s="360"/>
      <c r="F30" s="153">
        <f>D30</f>
        <v>0</v>
      </c>
    </row>
    <row r="31" spans="1:6" s="36" customFormat="1" ht="15" customHeight="1">
      <c r="A31" s="41" t="s">
        <v>392</v>
      </c>
      <c r="B31" s="368" t="s">
        <v>393</v>
      </c>
      <c r="C31" s="369"/>
      <c r="D31" s="165"/>
      <c r="E31" s="360"/>
      <c r="F31" s="153">
        <f>D31</f>
        <v>0</v>
      </c>
    </row>
    <row r="32" spans="1:6" s="36" customFormat="1" ht="15" customHeight="1">
      <c r="A32" s="41" t="s">
        <v>394</v>
      </c>
      <c r="B32" s="368" t="s">
        <v>395</v>
      </c>
      <c r="C32" s="369"/>
      <c r="D32" s="165"/>
      <c r="E32" s="361"/>
      <c r="F32" s="153">
        <f>D32</f>
        <v>0</v>
      </c>
    </row>
    <row r="33" spans="1:6" s="36" customFormat="1" ht="15">
      <c r="A33" s="31" t="s">
        <v>396</v>
      </c>
      <c r="B33" s="368" t="s">
        <v>133</v>
      </c>
      <c r="C33" s="372"/>
      <c r="D33" s="372"/>
      <c r="E33" s="372"/>
      <c r="F33" s="369"/>
    </row>
    <row r="34" spans="1:6" s="36" customFormat="1" ht="15">
      <c r="A34" s="41" t="s">
        <v>397</v>
      </c>
      <c r="B34" s="368" t="s">
        <v>398</v>
      </c>
      <c r="C34" s="369"/>
      <c r="D34" s="165"/>
      <c r="E34" s="359"/>
      <c r="F34" s="153">
        <f>D34</f>
        <v>0</v>
      </c>
    </row>
    <row r="35" spans="1:6" s="36" customFormat="1" ht="15" customHeight="1">
      <c r="A35" s="41" t="s">
        <v>399</v>
      </c>
      <c r="B35" s="368" t="s">
        <v>400</v>
      </c>
      <c r="C35" s="369"/>
      <c r="D35" s="165"/>
      <c r="E35" s="360"/>
      <c r="F35" s="153">
        <f>D35</f>
        <v>0</v>
      </c>
    </row>
    <row r="36" spans="1:6" s="36" customFormat="1" ht="15" customHeight="1">
      <c r="A36" s="41" t="s">
        <v>401</v>
      </c>
      <c r="B36" s="368" t="s">
        <v>402</v>
      </c>
      <c r="C36" s="369"/>
      <c r="D36" s="165"/>
      <c r="E36" s="360"/>
      <c r="F36" s="153">
        <f>D36</f>
        <v>0</v>
      </c>
    </row>
    <row r="37" spans="1:6" s="36" customFormat="1" ht="15" customHeight="1">
      <c r="A37" s="41" t="s">
        <v>403</v>
      </c>
      <c r="B37" s="368" t="s">
        <v>404</v>
      </c>
      <c r="C37" s="369"/>
      <c r="D37" s="165"/>
      <c r="E37" s="361"/>
      <c r="F37" s="153">
        <f>D37</f>
        <v>0</v>
      </c>
    </row>
    <row r="38" spans="1:6" s="36" customFormat="1" ht="15">
      <c r="A38" s="27" t="s">
        <v>405</v>
      </c>
      <c r="B38" s="252" t="s">
        <v>134</v>
      </c>
      <c r="C38" s="253"/>
      <c r="D38" s="253"/>
      <c r="E38" s="253"/>
      <c r="F38" s="254"/>
    </row>
    <row r="39" spans="1:6" s="36" customFormat="1" ht="15" customHeight="1">
      <c r="A39" s="367" t="s">
        <v>406</v>
      </c>
      <c r="B39" s="252" t="s">
        <v>407</v>
      </c>
      <c r="C39" s="254"/>
      <c r="D39" s="164"/>
      <c r="E39" s="154"/>
      <c r="F39" s="153">
        <f>(2*D39+SUM(E40))/2</f>
        <v>0</v>
      </c>
    </row>
    <row r="40" spans="1:6" s="36" customFormat="1" ht="15">
      <c r="A40" s="367"/>
      <c r="B40" s="156" t="s">
        <v>408</v>
      </c>
      <c r="C40" s="156" t="s">
        <v>409</v>
      </c>
      <c r="D40" s="164"/>
      <c r="E40" s="121">
        <f>D40</f>
        <v>0</v>
      </c>
      <c r="F40" s="153"/>
    </row>
    <row r="41" spans="1:6" s="36" customFormat="1" ht="15" customHeight="1">
      <c r="A41" s="365" t="s">
        <v>410</v>
      </c>
      <c r="B41" s="252" t="s">
        <v>411</v>
      </c>
      <c r="C41" s="254"/>
      <c r="D41" s="164"/>
      <c r="E41" s="154"/>
      <c r="F41" s="153">
        <f>(2*D41+SUM(E42))/2</f>
        <v>0</v>
      </c>
    </row>
    <row r="42" spans="1:6" s="36" customFormat="1" ht="15">
      <c r="A42" s="366"/>
      <c r="B42" s="156" t="s">
        <v>408</v>
      </c>
      <c r="C42" s="156" t="s">
        <v>409</v>
      </c>
      <c r="D42" s="164"/>
      <c r="E42" s="121">
        <f>D42</f>
        <v>0</v>
      </c>
      <c r="F42" s="153"/>
    </row>
    <row r="43" spans="1:6" s="36" customFormat="1" ht="15" customHeight="1">
      <c r="A43" s="365" t="s">
        <v>412</v>
      </c>
      <c r="B43" s="252" t="s">
        <v>413</v>
      </c>
      <c r="C43" s="254"/>
      <c r="D43" s="164"/>
      <c r="E43" s="154"/>
      <c r="F43" s="153">
        <f>(2*D43+SUM(E44))/2</f>
        <v>0</v>
      </c>
    </row>
    <row r="44" spans="1:6" s="36" customFormat="1" ht="15">
      <c r="A44" s="366"/>
      <c r="B44" s="156" t="s">
        <v>408</v>
      </c>
      <c r="C44" s="156" t="s">
        <v>409</v>
      </c>
      <c r="D44" s="164"/>
      <c r="E44" s="121">
        <f>D44</f>
        <v>0</v>
      </c>
      <c r="F44" s="153"/>
    </row>
    <row r="45" spans="1:6" s="36" customFormat="1" ht="15" customHeight="1">
      <c r="A45" s="365" t="s">
        <v>414</v>
      </c>
      <c r="B45" s="252" t="s">
        <v>415</v>
      </c>
      <c r="C45" s="254"/>
      <c r="D45" s="164"/>
      <c r="E45" s="154"/>
      <c r="F45" s="153">
        <f>(2*D45+SUM(E46))/2</f>
        <v>0</v>
      </c>
    </row>
    <row r="46" spans="1:6" s="36" customFormat="1" ht="15">
      <c r="A46" s="366"/>
      <c r="B46" s="156" t="s">
        <v>408</v>
      </c>
      <c r="C46" s="156" t="s">
        <v>409</v>
      </c>
      <c r="D46" s="164"/>
      <c r="E46" s="121">
        <f>D46</f>
        <v>0</v>
      </c>
      <c r="F46" s="153"/>
    </row>
    <row r="47" spans="1:6" s="36" customFormat="1" ht="15">
      <c r="A47" s="27" t="s">
        <v>416</v>
      </c>
      <c r="B47" s="252" t="s">
        <v>135</v>
      </c>
      <c r="C47" s="253"/>
      <c r="D47" s="253"/>
      <c r="E47" s="253"/>
      <c r="F47" s="254"/>
    </row>
    <row r="48" spans="1:6" s="36" customFormat="1" ht="15" customHeight="1">
      <c r="A48" s="365" t="s">
        <v>417</v>
      </c>
      <c r="B48" s="252" t="s">
        <v>136</v>
      </c>
      <c r="C48" s="254"/>
      <c r="D48" s="164"/>
      <c r="E48" s="154"/>
      <c r="F48" s="153">
        <f>(2*D48+SUM(E49))/2</f>
        <v>0</v>
      </c>
    </row>
    <row r="49" spans="1:6" s="36" customFormat="1" ht="15">
      <c r="A49" s="366"/>
      <c r="B49" s="156" t="s">
        <v>408</v>
      </c>
      <c r="C49" s="156" t="s">
        <v>409</v>
      </c>
      <c r="D49" s="164"/>
      <c r="E49" s="121">
        <f>D49</f>
        <v>0</v>
      </c>
      <c r="F49" s="153"/>
    </row>
    <row r="50" spans="1:6" s="36" customFormat="1" ht="15" customHeight="1">
      <c r="A50" s="365" t="s">
        <v>418</v>
      </c>
      <c r="B50" s="252" t="s">
        <v>137</v>
      </c>
      <c r="C50" s="254"/>
      <c r="D50" s="164"/>
      <c r="E50" s="154"/>
      <c r="F50" s="153">
        <f>(2*D50+SUM(E51))/2</f>
        <v>0</v>
      </c>
    </row>
    <row r="51" spans="1:6" s="36" customFormat="1" ht="15">
      <c r="A51" s="366"/>
      <c r="B51" s="156" t="s">
        <v>408</v>
      </c>
      <c r="C51" s="156" t="s">
        <v>409</v>
      </c>
      <c r="D51" s="164"/>
      <c r="E51" s="121">
        <f>D51</f>
        <v>0</v>
      </c>
      <c r="F51" s="153"/>
    </row>
    <row r="52" spans="1:6" s="36" customFormat="1" ht="15">
      <c r="A52" s="27" t="s">
        <v>419</v>
      </c>
      <c r="B52" s="223" t="s">
        <v>420</v>
      </c>
      <c r="C52" s="251"/>
      <c r="D52" s="251"/>
      <c r="E52" s="251"/>
      <c r="F52" s="224"/>
    </row>
    <row r="53" spans="1:6" s="36" customFormat="1" ht="15">
      <c r="A53" s="38" t="s">
        <v>421</v>
      </c>
      <c r="B53" s="13" t="s">
        <v>422</v>
      </c>
      <c r="C53" s="39" t="s">
        <v>423</v>
      </c>
      <c r="D53" s="165"/>
      <c r="E53" s="362"/>
      <c r="F53" s="153">
        <f>D53</f>
        <v>0</v>
      </c>
    </row>
    <row r="54" spans="1:6" s="36" customFormat="1" ht="15">
      <c r="A54" s="38" t="s">
        <v>424</v>
      </c>
      <c r="B54" s="13" t="s">
        <v>422</v>
      </c>
      <c r="C54" s="39" t="s">
        <v>425</v>
      </c>
      <c r="D54" s="165"/>
      <c r="E54" s="363"/>
      <c r="F54" s="153">
        <f>D54</f>
        <v>0</v>
      </c>
    </row>
    <row r="55" spans="1:6" s="36" customFormat="1" ht="15" customHeight="1">
      <c r="A55" s="38" t="s">
        <v>426</v>
      </c>
      <c r="B55" s="13" t="s">
        <v>422</v>
      </c>
      <c r="C55" s="40" t="s">
        <v>427</v>
      </c>
      <c r="D55" s="165"/>
      <c r="E55" s="364"/>
      <c r="F55" s="153">
        <f>D55</f>
        <v>0</v>
      </c>
    </row>
    <row r="56" spans="1:6" s="37" customFormat="1" ht="15" customHeight="1">
      <c r="A56" s="27" t="s">
        <v>428</v>
      </c>
      <c r="B56" s="223" t="s">
        <v>429</v>
      </c>
      <c r="C56" s="251"/>
      <c r="D56" s="251"/>
      <c r="E56" s="251"/>
      <c r="F56" s="224"/>
    </row>
    <row r="57" spans="1:6" s="12" customFormat="1" ht="15" customHeight="1">
      <c r="A57" s="157" t="s">
        <v>430</v>
      </c>
      <c r="B57" s="30" t="s">
        <v>431</v>
      </c>
      <c r="C57" s="39"/>
      <c r="D57" s="166"/>
      <c r="E57" s="356"/>
      <c r="F57" s="120">
        <f>D57</f>
        <v>0</v>
      </c>
    </row>
    <row r="58" spans="1:6" s="12" customFormat="1" ht="15" customHeight="1">
      <c r="A58" s="157" t="s">
        <v>432</v>
      </c>
      <c r="B58" s="30" t="s">
        <v>433</v>
      </c>
      <c r="C58" s="39"/>
      <c r="D58" s="166"/>
      <c r="E58" s="357"/>
      <c r="F58" s="120">
        <f>D58</f>
        <v>0</v>
      </c>
    </row>
    <row r="59" spans="1:6" s="12" customFormat="1" ht="15" customHeight="1">
      <c r="A59" s="158" t="s">
        <v>434</v>
      </c>
      <c r="B59" s="30" t="s">
        <v>435</v>
      </c>
      <c r="C59" s="39"/>
      <c r="D59" s="166"/>
      <c r="E59" s="357"/>
      <c r="F59" s="120">
        <f>D59</f>
        <v>0</v>
      </c>
    </row>
    <row r="60" spans="1:6" s="12" customFormat="1" ht="15" customHeight="1">
      <c r="A60" s="158" t="s">
        <v>436</v>
      </c>
      <c r="B60" s="30" t="s">
        <v>437</v>
      </c>
      <c r="C60" s="39"/>
      <c r="D60" s="166"/>
      <c r="E60" s="357"/>
      <c r="F60" s="120">
        <f>D60</f>
        <v>0</v>
      </c>
    </row>
    <row r="61" spans="1:6" s="12" customFormat="1" ht="15" customHeight="1">
      <c r="A61" s="158" t="s">
        <v>438</v>
      </c>
      <c r="B61" s="30" t="s">
        <v>439</v>
      </c>
      <c r="C61" s="39"/>
      <c r="D61" s="166"/>
      <c r="E61" s="357"/>
      <c r="F61" s="120">
        <f>D61</f>
        <v>0</v>
      </c>
    </row>
    <row r="62" spans="1:6" s="12" customFormat="1" ht="15" customHeight="1">
      <c r="A62" s="158" t="s">
        <v>440</v>
      </c>
      <c r="B62" s="30" t="s">
        <v>441</v>
      </c>
      <c r="C62" s="39"/>
      <c r="D62" s="166"/>
      <c r="E62" s="358"/>
      <c r="F62" s="120">
        <f>D62</f>
        <v>0</v>
      </c>
    </row>
    <row r="63" spans="1:6" s="36" customFormat="1" ht="15" customHeight="1">
      <c r="A63" s="27" t="s">
        <v>463</v>
      </c>
      <c r="B63" s="303" t="s">
        <v>464</v>
      </c>
      <c r="C63" s="303"/>
      <c r="D63" s="303"/>
      <c r="E63" s="303"/>
      <c r="F63" s="303"/>
    </row>
    <row r="64" spans="1:6" s="36" customFormat="1" ht="15" customHeight="1">
      <c r="A64" s="353" t="s">
        <v>465</v>
      </c>
      <c r="B64" s="303" t="s">
        <v>466</v>
      </c>
      <c r="C64" s="303"/>
      <c r="D64" s="164"/>
      <c r="E64" s="160"/>
      <c r="F64" s="153">
        <f>(2*D64+SUM(E65:E155))/2</f>
        <v>0</v>
      </c>
    </row>
    <row r="65" spans="1:6" s="36" customFormat="1" ht="30">
      <c r="A65" s="353"/>
      <c r="B65" s="161" t="s">
        <v>468</v>
      </c>
      <c r="C65" s="30" t="s">
        <v>469</v>
      </c>
      <c r="D65" s="164"/>
      <c r="E65" s="155">
        <f>D65</f>
        <v>0</v>
      </c>
      <c r="F65" s="153"/>
    </row>
    <row r="66" spans="1:6" s="36" customFormat="1" ht="15" customHeight="1">
      <c r="A66" s="353"/>
      <c r="B66" s="354" t="s">
        <v>470</v>
      </c>
      <c r="C66" s="162">
        <v>1</v>
      </c>
      <c r="D66" s="159"/>
      <c r="E66" s="345">
        <f>MAX(D66:D88)</f>
        <v>0</v>
      </c>
      <c r="F66" s="348"/>
    </row>
    <row r="67" spans="1:6" s="36" customFormat="1" ht="15">
      <c r="A67" s="353"/>
      <c r="B67" s="354"/>
      <c r="C67" s="162">
        <v>2</v>
      </c>
      <c r="D67" s="159"/>
      <c r="E67" s="346"/>
      <c r="F67" s="349"/>
    </row>
    <row r="68" spans="1:6" s="36" customFormat="1" ht="15">
      <c r="A68" s="353"/>
      <c r="B68" s="354"/>
      <c r="C68" s="162">
        <v>3</v>
      </c>
      <c r="D68" s="159"/>
      <c r="E68" s="346"/>
      <c r="F68" s="349"/>
    </row>
    <row r="69" spans="1:6" s="36" customFormat="1" ht="15">
      <c r="A69" s="353"/>
      <c r="B69" s="354"/>
      <c r="C69" s="162">
        <v>4</v>
      </c>
      <c r="D69" s="159"/>
      <c r="E69" s="346"/>
      <c r="F69" s="349"/>
    </row>
    <row r="70" spans="1:6" s="36" customFormat="1" ht="15">
      <c r="A70" s="353"/>
      <c r="B70" s="354"/>
      <c r="C70" s="162">
        <v>5</v>
      </c>
      <c r="D70" s="159"/>
      <c r="E70" s="346"/>
      <c r="F70" s="349"/>
    </row>
    <row r="71" spans="1:6" s="36" customFormat="1" ht="15">
      <c r="A71" s="353"/>
      <c r="B71" s="354"/>
      <c r="C71" s="162">
        <v>10</v>
      </c>
      <c r="D71" s="159"/>
      <c r="E71" s="346"/>
      <c r="F71" s="349"/>
    </row>
    <row r="72" spans="1:6" s="36" customFormat="1" ht="15">
      <c r="A72" s="353"/>
      <c r="B72" s="354"/>
      <c r="C72" s="162">
        <v>20</v>
      </c>
      <c r="D72" s="159"/>
      <c r="E72" s="346"/>
      <c r="F72" s="349"/>
    </row>
    <row r="73" spans="1:6" s="36" customFormat="1" ht="15">
      <c r="A73" s="353"/>
      <c r="B73" s="354"/>
      <c r="C73" s="162">
        <v>30</v>
      </c>
      <c r="D73" s="159"/>
      <c r="E73" s="346"/>
      <c r="F73" s="349"/>
    </row>
    <row r="74" spans="1:6" s="36" customFormat="1" ht="15">
      <c r="A74" s="353"/>
      <c r="B74" s="354"/>
      <c r="C74" s="162">
        <v>40</v>
      </c>
      <c r="D74" s="159"/>
      <c r="E74" s="346"/>
      <c r="F74" s="349"/>
    </row>
    <row r="75" spans="1:6" s="36" customFormat="1" ht="15">
      <c r="A75" s="353"/>
      <c r="B75" s="354"/>
      <c r="C75" s="162">
        <v>50</v>
      </c>
      <c r="D75" s="159"/>
      <c r="E75" s="346"/>
      <c r="F75" s="349"/>
    </row>
    <row r="76" spans="1:6" s="36" customFormat="1" ht="15">
      <c r="A76" s="353"/>
      <c r="B76" s="354"/>
      <c r="C76" s="162">
        <v>60</v>
      </c>
      <c r="D76" s="159"/>
      <c r="E76" s="346"/>
      <c r="F76" s="349"/>
    </row>
    <row r="77" spans="1:6" s="36" customFormat="1" ht="15">
      <c r="A77" s="353"/>
      <c r="B77" s="354"/>
      <c r="C77" s="162">
        <v>70</v>
      </c>
      <c r="D77" s="159"/>
      <c r="E77" s="346"/>
      <c r="F77" s="349"/>
    </row>
    <row r="78" spans="1:6" s="36" customFormat="1" ht="15">
      <c r="A78" s="353"/>
      <c r="B78" s="354"/>
      <c r="C78" s="162">
        <v>80</v>
      </c>
      <c r="D78" s="159"/>
      <c r="E78" s="346"/>
      <c r="F78" s="349"/>
    </row>
    <row r="79" spans="1:6" s="36" customFormat="1" ht="15">
      <c r="A79" s="353"/>
      <c r="B79" s="354"/>
      <c r="C79" s="162">
        <v>90</v>
      </c>
      <c r="D79" s="159"/>
      <c r="E79" s="346"/>
      <c r="F79" s="349"/>
    </row>
    <row r="80" spans="1:6" s="36" customFormat="1" ht="15">
      <c r="A80" s="353"/>
      <c r="B80" s="354"/>
      <c r="C80" s="162">
        <v>100</v>
      </c>
      <c r="D80" s="159"/>
      <c r="E80" s="346"/>
      <c r="F80" s="349"/>
    </row>
    <row r="81" spans="1:6" s="36" customFormat="1" ht="15">
      <c r="A81" s="353"/>
      <c r="B81" s="354"/>
      <c r="C81" s="162">
        <v>125</v>
      </c>
      <c r="D81" s="159"/>
      <c r="E81" s="346"/>
      <c r="F81" s="349"/>
    </row>
    <row r="82" spans="1:6" s="36" customFormat="1" ht="15">
      <c r="A82" s="353"/>
      <c r="B82" s="354"/>
      <c r="C82" s="162">
        <v>150</v>
      </c>
      <c r="D82" s="159"/>
      <c r="E82" s="346"/>
      <c r="F82" s="349"/>
    </row>
    <row r="83" spans="1:6" s="36" customFormat="1" ht="15">
      <c r="A83" s="353"/>
      <c r="B83" s="354"/>
      <c r="C83" s="162">
        <v>175</v>
      </c>
      <c r="D83" s="159"/>
      <c r="E83" s="346"/>
      <c r="F83" s="349"/>
    </row>
    <row r="84" spans="1:6" s="36" customFormat="1" ht="15">
      <c r="A84" s="353"/>
      <c r="B84" s="354"/>
      <c r="C84" s="163">
        <v>200</v>
      </c>
      <c r="D84" s="159"/>
      <c r="E84" s="346"/>
      <c r="F84" s="349"/>
    </row>
    <row r="85" spans="1:6" s="36" customFormat="1" ht="15">
      <c r="A85" s="353"/>
      <c r="B85" s="354"/>
      <c r="C85" s="163">
        <v>225</v>
      </c>
      <c r="D85" s="159"/>
      <c r="E85" s="346"/>
      <c r="F85" s="349"/>
    </row>
    <row r="86" spans="1:6" s="36" customFormat="1" ht="15">
      <c r="A86" s="353"/>
      <c r="B86" s="354"/>
      <c r="C86" s="163">
        <v>250</v>
      </c>
      <c r="D86" s="159"/>
      <c r="E86" s="346"/>
      <c r="F86" s="349"/>
    </row>
    <row r="87" spans="1:6" s="36" customFormat="1" ht="15">
      <c r="A87" s="353"/>
      <c r="B87" s="354"/>
      <c r="C87" s="163">
        <v>275</v>
      </c>
      <c r="D87" s="159"/>
      <c r="E87" s="346"/>
      <c r="F87" s="349"/>
    </row>
    <row r="88" spans="1:6" s="36" customFormat="1" ht="15">
      <c r="A88" s="353"/>
      <c r="B88" s="354"/>
      <c r="C88" s="163">
        <v>300</v>
      </c>
      <c r="D88" s="159"/>
      <c r="E88" s="347"/>
      <c r="F88" s="350"/>
    </row>
    <row r="89" spans="1:6" s="36" customFormat="1" ht="15" customHeight="1">
      <c r="A89" s="353"/>
      <c r="B89" s="354" t="s">
        <v>471</v>
      </c>
      <c r="C89" s="163">
        <v>0.1</v>
      </c>
      <c r="D89" s="159"/>
      <c r="E89" s="345">
        <f>MAX(D89:D112)</f>
        <v>0</v>
      </c>
      <c r="F89" s="348"/>
    </row>
    <row r="90" spans="1:6" s="36" customFormat="1" ht="15">
      <c r="A90" s="353"/>
      <c r="B90" s="354"/>
      <c r="C90" s="163">
        <v>0.2</v>
      </c>
      <c r="D90" s="159"/>
      <c r="E90" s="346"/>
      <c r="F90" s="349"/>
    </row>
    <row r="91" spans="1:6" s="36" customFormat="1" ht="15">
      <c r="A91" s="353"/>
      <c r="B91" s="354"/>
      <c r="C91" s="163">
        <v>0.3</v>
      </c>
      <c r="D91" s="159"/>
      <c r="E91" s="346"/>
      <c r="F91" s="349"/>
    </row>
    <row r="92" spans="1:6" s="36" customFormat="1" ht="15">
      <c r="A92" s="353"/>
      <c r="B92" s="354"/>
      <c r="C92" s="163">
        <v>0.4</v>
      </c>
      <c r="D92" s="159"/>
      <c r="E92" s="346"/>
      <c r="F92" s="349"/>
    </row>
    <row r="93" spans="1:6" s="36" customFormat="1" ht="15">
      <c r="A93" s="353"/>
      <c r="B93" s="354"/>
      <c r="C93" s="163">
        <v>0.5</v>
      </c>
      <c r="D93" s="159"/>
      <c r="E93" s="346"/>
      <c r="F93" s="349"/>
    </row>
    <row r="94" spans="1:6" s="36" customFormat="1" ht="15">
      <c r="A94" s="353"/>
      <c r="B94" s="354"/>
      <c r="C94" s="163">
        <v>0.6</v>
      </c>
      <c r="D94" s="159"/>
      <c r="E94" s="346"/>
      <c r="F94" s="349"/>
    </row>
    <row r="95" spans="1:6" s="36" customFormat="1" ht="15">
      <c r="A95" s="353"/>
      <c r="B95" s="354"/>
      <c r="C95" s="163">
        <v>0.7</v>
      </c>
      <c r="D95" s="159"/>
      <c r="E95" s="346"/>
      <c r="F95" s="349"/>
    </row>
    <row r="96" spans="1:6" s="36" customFormat="1" ht="15">
      <c r="A96" s="353"/>
      <c r="B96" s="354"/>
      <c r="C96" s="163">
        <v>0.8</v>
      </c>
      <c r="D96" s="159"/>
      <c r="E96" s="346"/>
      <c r="F96" s="349"/>
    </row>
    <row r="97" spans="1:6" s="36" customFormat="1" ht="15">
      <c r="A97" s="353"/>
      <c r="B97" s="354"/>
      <c r="C97" s="163">
        <v>0.9</v>
      </c>
      <c r="D97" s="159"/>
      <c r="E97" s="346"/>
      <c r="F97" s="349"/>
    </row>
    <row r="98" spans="1:6" s="36" customFormat="1" ht="15">
      <c r="A98" s="353"/>
      <c r="B98" s="354"/>
      <c r="C98" s="163">
        <v>1</v>
      </c>
      <c r="D98" s="159"/>
      <c r="E98" s="346"/>
      <c r="F98" s="349"/>
    </row>
    <row r="99" spans="1:6" s="36" customFormat="1" ht="15">
      <c r="A99" s="353"/>
      <c r="B99" s="354"/>
      <c r="C99" s="163">
        <v>2</v>
      </c>
      <c r="D99" s="159"/>
      <c r="E99" s="346"/>
      <c r="F99" s="349"/>
    </row>
    <row r="100" spans="1:6" s="36" customFormat="1" ht="15">
      <c r="A100" s="353"/>
      <c r="B100" s="354"/>
      <c r="C100" s="163">
        <v>4</v>
      </c>
      <c r="D100" s="159"/>
      <c r="E100" s="346"/>
      <c r="F100" s="349"/>
    </row>
    <row r="101" spans="1:6" s="36" customFormat="1" ht="15">
      <c r="A101" s="353"/>
      <c r="B101" s="354"/>
      <c r="C101" s="163">
        <v>6</v>
      </c>
      <c r="D101" s="159"/>
      <c r="E101" s="346"/>
      <c r="F101" s="349"/>
    </row>
    <row r="102" spans="1:6" s="36" customFormat="1" ht="15">
      <c r="A102" s="353"/>
      <c r="B102" s="354"/>
      <c r="C102" s="163">
        <v>8</v>
      </c>
      <c r="D102" s="159"/>
      <c r="E102" s="346"/>
      <c r="F102" s="349"/>
    </row>
    <row r="103" spans="1:6" s="36" customFormat="1" ht="15">
      <c r="A103" s="353"/>
      <c r="B103" s="354"/>
      <c r="C103" s="163">
        <v>10</v>
      </c>
      <c r="D103" s="159"/>
      <c r="E103" s="346"/>
      <c r="F103" s="349"/>
    </row>
    <row r="104" spans="1:6" s="36" customFormat="1" ht="15">
      <c r="A104" s="353"/>
      <c r="B104" s="354"/>
      <c r="C104" s="163">
        <v>20</v>
      </c>
      <c r="D104" s="159"/>
      <c r="E104" s="346"/>
      <c r="F104" s="349"/>
    </row>
    <row r="105" spans="1:6" s="36" customFormat="1" ht="15">
      <c r="A105" s="353"/>
      <c r="B105" s="354"/>
      <c r="C105" s="163">
        <v>30</v>
      </c>
      <c r="D105" s="159"/>
      <c r="E105" s="346"/>
      <c r="F105" s="349"/>
    </row>
    <row r="106" spans="1:6" s="36" customFormat="1" ht="15">
      <c r="A106" s="353"/>
      <c r="B106" s="354"/>
      <c r="C106" s="163">
        <v>40</v>
      </c>
      <c r="D106" s="159"/>
      <c r="E106" s="346"/>
      <c r="F106" s="349"/>
    </row>
    <row r="107" spans="1:6" s="36" customFormat="1" ht="15">
      <c r="A107" s="353"/>
      <c r="B107" s="354"/>
      <c r="C107" s="163">
        <v>50</v>
      </c>
      <c r="D107" s="159"/>
      <c r="E107" s="346"/>
      <c r="F107" s="349"/>
    </row>
    <row r="108" spans="1:6" s="36" customFormat="1" ht="15">
      <c r="A108" s="353"/>
      <c r="B108" s="354"/>
      <c r="C108" s="163">
        <v>60</v>
      </c>
      <c r="D108" s="159"/>
      <c r="E108" s="346"/>
      <c r="F108" s="349"/>
    </row>
    <row r="109" spans="1:6" s="36" customFormat="1" ht="15">
      <c r="A109" s="353"/>
      <c r="B109" s="354"/>
      <c r="C109" s="163">
        <v>70</v>
      </c>
      <c r="D109" s="159"/>
      <c r="E109" s="346"/>
      <c r="F109" s="349"/>
    </row>
    <row r="110" spans="1:6" s="36" customFormat="1" ht="15">
      <c r="A110" s="353"/>
      <c r="B110" s="354"/>
      <c r="C110" s="163">
        <v>80</v>
      </c>
      <c r="D110" s="159"/>
      <c r="E110" s="346"/>
      <c r="F110" s="349"/>
    </row>
    <row r="111" spans="1:6" s="36" customFormat="1" ht="15">
      <c r="A111" s="353"/>
      <c r="B111" s="354"/>
      <c r="C111" s="163">
        <v>90</v>
      </c>
      <c r="D111" s="159"/>
      <c r="E111" s="346"/>
      <c r="F111" s="349"/>
    </row>
    <row r="112" spans="1:6" s="36" customFormat="1" ht="15">
      <c r="A112" s="353"/>
      <c r="B112" s="354"/>
      <c r="C112" s="163">
        <v>100</v>
      </c>
      <c r="D112" s="159"/>
      <c r="E112" s="347"/>
      <c r="F112" s="350"/>
    </row>
    <row r="113" spans="1:6" s="36" customFormat="1" ht="15" customHeight="1">
      <c r="A113" s="353"/>
      <c r="B113" s="354" t="s">
        <v>472</v>
      </c>
      <c r="C113" s="163">
        <v>0.05</v>
      </c>
      <c r="D113" s="159"/>
      <c r="E113" s="345">
        <f>MAX(D113:D130)</f>
        <v>0</v>
      </c>
      <c r="F113" s="348"/>
    </row>
    <row r="114" spans="1:6" s="36" customFormat="1" ht="15">
      <c r="A114" s="353"/>
      <c r="B114" s="354"/>
      <c r="C114" s="163">
        <v>0.1</v>
      </c>
      <c r="D114" s="159"/>
      <c r="E114" s="346"/>
      <c r="F114" s="349"/>
    </row>
    <row r="115" spans="1:6" s="36" customFormat="1" ht="15">
      <c r="A115" s="353"/>
      <c r="B115" s="354"/>
      <c r="C115" s="163">
        <v>0.2</v>
      </c>
      <c r="D115" s="159"/>
      <c r="E115" s="346"/>
      <c r="F115" s="349"/>
    </row>
    <row r="116" spans="1:6" s="36" customFormat="1" ht="15">
      <c r="A116" s="353"/>
      <c r="B116" s="354"/>
      <c r="C116" s="163">
        <v>0.3</v>
      </c>
      <c r="D116" s="159"/>
      <c r="E116" s="346"/>
      <c r="F116" s="349"/>
    </row>
    <row r="117" spans="1:6" s="36" customFormat="1" ht="15">
      <c r="A117" s="353"/>
      <c r="B117" s="354"/>
      <c r="C117" s="163">
        <v>0.4</v>
      </c>
      <c r="D117" s="159"/>
      <c r="E117" s="346"/>
      <c r="F117" s="349"/>
    </row>
    <row r="118" spans="1:6" s="36" customFormat="1" ht="15">
      <c r="A118" s="353"/>
      <c r="B118" s="354"/>
      <c r="C118" s="163">
        <v>0.5</v>
      </c>
      <c r="D118" s="159"/>
      <c r="E118" s="346"/>
      <c r="F118" s="349"/>
    </row>
    <row r="119" spans="1:6" s="36" customFormat="1" ht="15">
      <c r="A119" s="353"/>
      <c r="B119" s="354"/>
      <c r="C119" s="163">
        <v>0.6</v>
      </c>
      <c r="D119" s="159"/>
      <c r="E119" s="346"/>
      <c r="F119" s="349"/>
    </row>
    <row r="120" spans="1:6" s="36" customFormat="1" ht="15">
      <c r="A120" s="353"/>
      <c r="B120" s="354"/>
      <c r="C120" s="163">
        <v>0.7</v>
      </c>
      <c r="D120" s="159"/>
      <c r="E120" s="346"/>
      <c r="F120" s="349"/>
    </row>
    <row r="121" spans="1:6" s="36" customFormat="1" ht="15">
      <c r="A121" s="353"/>
      <c r="B121" s="354"/>
      <c r="C121" s="163">
        <v>0.8</v>
      </c>
      <c r="D121" s="159"/>
      <c r="E121" s="346"/>
      <c r="F121" s="349"/>
    </row>
    <row r="122" spans="1:6" s="36" customFormat="1" ht="15">
      <c r="A122" s="353"/>
      <c r="B122" s="354"/>
      <c r="C122" s="163">
        <v>0.9</v>
      </c>
      <c r="D122" s="159"/>
      <c r="E122" s="346"/>
      <c r="F122" s="349"/>
    </row>
    <row r="123" spans="1:6" s="36" customFormat="1" ht="15">
      <c r="A123" s="353"/>
      <c r="B123" s="354"/>
      <c r="C123" s="163">
        <v>1</v>
      </c>
      <c r="D123" s="159"/>
      <c r="E123" s="346"/>
      <c r="F123" s="349"/>
    </row>
    <row r="124" spans="1:6" s="36" customFormat="1" ht="15">
      <c r="A124" s="353"/>
      <c r="B124" s="354"/>
      <c r="C124" s="163">
        <v>2</v>
      </c>
      <c r="D124" s="159"/>
      <c r="E124" s="346"/>
      <c r="F124" s="349"/>
    </row>
    <row r="125" spans="1:6" s="36" customFormat="1" ht="15">
      <c r="A125" s="353"/>
      <c r="B125" s="354"/>
      <c r="C125" s="163">
        <v>4</v>
      </c>
      <c r="D125" s="159"/>
      <c r="E125" s="346"/>
      <c r="F125" s="349"/>
    </row>
    <row r="126" spans="1:6" s="36" customFormat="1" ht="15">
      <c r="A126" s="353"/>
      <c r="B126" s="354"/>
      <c r="C126" s="163">
        <v>6</v>
      </c>
      <c r="D126" s="159"/>
      <c r="E126" s="346"/>
      <c r="F126" s="349"/>
    </row>
    <row r="127" spans="1:6" s="36" customFormat="1" ht="15">
      <c r="A127" s="353"/>
      <c r="B127" s="354"/>
      <c r="C127" s="163">
        <v>8</v>
      </c>
      <c r="D127" s="159"/>
      <c r="E127" s="346"/>
      <c r="F127" s="349"/>
    </row>
    <row r="128" spans="1:6" s="36" customFormat="1" ht="15">
      <c r="A128" s="353"/>
      <c r="B128" s="354"/>
      <c r="C128" s="163">
        <v>10</v>
      </c>
      <c r="D128" s="159"/>
      <c r="E128" s="346"/>
      <c r="F128" s="349"/>
    </row>
    <row r="129" spans="1:6" s="36" customFormat="1" ht="15">
      <c r="A129" s="353"/>
      <c r="B129" s="354"/>
      <c r="C129" s="163">
        <v>20</v>
      </c>
      <c r="D129" s="159"/>
      <c r="E129" s="346"/>
      <c r="F129" s="349"/>
    </row>
    <row r="130" spans="1:6" s="36" customFormat="1" ht="15">
      <c r="A130" s="353"/>
      <c r="B130" s="354"/>
      <c r="C130" s="163">
        <v>30</v>
      </c>
      <c r="D130" s="159"/>
      <c r="E130" s="347"/>
      <c r="F130" s="350"/>
    </row>
    <row r="131" spans="1:6" s="36" customFormat="1" ht="15">
      <c r="A131" s="353"/>
      <c r="B131" s="355" t="s">
        <v>467</v>
      </c>
      <c r="C131" s="163">
        <v>1</v>
      </c>
      <c r="D131" s="159"/>
      <c r="E131" s="345">
        <f>MAX(D131:D155)</f>
        <v>0</v>
      </c>
      <c r="F131" s="348"/>
    </row>
    <row r="132" spans="1:6" s="36" customFormat="1" ht="15">
      <c r="A132" s="353"/>
      <c r="B132" s="355"/>
      <c r="C132" s="163">
        <v>2</v>
      </c>
      <c r="D132" s="159"/>
      <c r="E132" s="346"/>
      <c r="F132" s="349"/>
    </row>
    <row r="133" spans="1:6" s="36" customFormat="1" ht="15">
      <c r="A133" s="353"/>
      <c r="B133" s="355"/>
      <c r="C133" s="163">
        <v>3</v>
      </c>
      <c r="D133" s="159"/>
      <c r="E133" s="346"/>
      <c r="F133" s="349"/>
    </row>
    <row r="134" spans="1:6" s="36" customFormat="1" ht="15">
      <c r="A134" s="353"/>
      <c r="B134" s="355"/>
      <c r="C134" s="163">
        <v>4</v>
      </c>
      <c r="D134" s="159"/>
      <c r="E134" s="346"/>
      <c r="F134" s="349"/>
    </row>
    <row r="135" spans="1:6" s="36" customFormat="1" ht="15">
      <c r="A135" s="353"/>
      <c r="B135" s="355"/>
      <c r="C135" s="163">
        <v>5</v>
      </c>
      <c r="D135" s="159"/>
      <c r="E135" s="346"/>
      <c r="F135" s="349"/>
    </row>
    <row r="136" spans="1:6" s="36" customFormat="1" ht="15">
      <c r="A136" s="353"/>
      <c r="B136" s="355"/>
      <c r="C136" s="163">
        <v>6</v>
      </c>
      <c r="D136" s="159"/>
      <c r="E136" s="346"/>
      <c r="F136" s="349"/>
    </row>
    <row r="137" spans="1:6" s="36" customFormat="1" ht="15">
      <c r="A137" s="353"/>
      <c r="B137" s="355"/>
      <c r="C137" s="163">
        <v>7</v>
      </c>
      <c r="D137" s="159"/>
      <c r="E137" s="346"/>
      <c r="F137" s="349"/>
    </row>
    <row r="138" spans="1:6" s="36" customFormat="1" ht="15">
      <c r="A138" s="353"/>
      <c r="B138" s="355"/>
      <c r="C138" s="163">
        <v>8</v>
      </c>
      <c r="D138" s="159"/>
      <c r="E138" s="346"/>
      <c r="F138" s="349"/>
    </row>
    <row r="139" spans="1:6" s="36" customFormat="1" ht="15">
      <c r="A139" s="353"/>
      <c r="B139" s="355"/>
      <c r="C139" s="163">
        <v>9</v>
      </c>
      <c r="D139" s="159"/>
      <c r="E139" s="346"/>
      <c r="F139" s="349"/>
    </row>
    <row r="140" spans="1:6" s="36" customFormat="1" ht="15">
      <c r="A140" s="353"/>
      <c r="B140" s="355"/>
      <c r="C140" s="163">
        <v>10</v>
      </c>
      <c r="D140" s="159"/>
      <c r="E140" s="346"/>
      <c r="F140" s="349"/>
    </row>
    <row r="141" spans="1:6" s="36" customFormat="1" ht="15">
      <c r="A141" s="353"/>
      <c r="B141" s="355"/>
      <c r="C141" s="163">
        <v>15</v>
      </c>
      <c r="D141" s="159"/>
      <c r="E141" s="346"/>
      <c r="F141" s="349"/>
    </row>
    <row r="142" spans="1:6" s="36" customFormat="1" ht="15">
      <c r="A142" s="353"/>
      <c r="B142" s="355"/>
      <c r="C142" s="163">
        <v>20</v>
      </c>
      <c r="D142" s="159"/>
      <c r="E142" s="346"/>
      <c r="F142" s="349"/>
    </row>
    <row r="143" spans="1:6" s="36" customFormat="1" ht="15">
      <c r="A143" s="353"/>
      <c r="B143" s="355"/>
      <c r="C143" s="163">
        <v>30</v>
      </c>
      <c r="D143" s="159"/>
      <c r="E143" s="346"/>
      <c r="F143" s="349"/>
    </row>
    <row r="144" spans="1:6" s="36" customFormat="1" ht="15">
      <c r="A144" s="353"/>
      <c r="B144" s="355"/>
      <c r="C144" s="163">
        <v>40</v>
      </c>
      <c r="D144" s="159"/>
      <c r="E144" s="346"/>
      <c r="F144" s="349"/>
    </row>
    <row r="145" spans="1:6" s="36" customFormat="1" ht="15">
      <c r="A145" s="353"/>
      <c r="B145" s="355"/>
      <c r="C145" s="163">
        <v>50</v>
      </c>
      <c r="D145" s="159"/>
      <c r="E145" s="346"/>
      <c r="F145" s="349"/>
    </row>
    <row r="146" spans="1:6" s="36" customFormat="1" ht="15">
      <c r="A146" s="353"/>
      <c r="B146" s="355"/>
      <c r="C146" s="163">
        <v>60</v>
      </c>
      <c r="D146" s="159"/>
      <c r="E146" s="346"/>
      <c r="F146" s="349"/>
    </row>
    <row r="147" spans="1:6" s="36" customFormat="1" ht="15">
      <c r="A147" s="353"/>
      <c r="B147" s="355"/>
      <c r="C147" s="163">
        <v>70</v>
      </c>
      <c r="D147" s="159"/>
      <c r="E147" s="346"/>
      <c r="F147" s="349"/>
    </row>
    <row r="148" spans="1:6" s="36" customFormat="1" ht="15">
      <c r="A148" s="353"/>
      <c r="B148" s="355"/>
      <c r="C148" s="163">
        <v>80</v>
      </c>
      <c r="D148" s="159"/>
      <c r="E148" s="346"/>
      <c r="F148" s="349"/>
    </row>
    <row r="149" spans="1:6" s="36" customFormat="1" ht="15">
      <c r="A149" s="353"/>
      <c r="B149" s="355"/>
      <c r="C149" s="163">
        <v>90</v>
      </c>
      <c r="D149" s="159"/>
      <c r="E149" s="346"/>
      <c r="F149" s="349"/>
    </row>
    <row r="150" spans="1:6" s="36" customFormat="1" ht="15">
      <c r="A150" s="353"/>
      <c r="B150" s="355"/>
      <c r="C150" s="163">
        <v>100</v>
      </c>
      <c r="D150" s="159"/>
      <c r="E150" s="346"/>
      <c r="F150" s="349"/>
    </row>
    <row r="151" spans="1:6" s="36" customFormat="1" ht="15">
      <c r="A151" s="353"/>
      <c r="B151" s="355"/>
      <c r="C151" s="163">
        <v>110</v>
      </c>
      <c r="D151" s="159"/>
      <c r="E151" s="346"/>
      <c r="F151" s="349"/>
    </row>
    <row r="152" spans="1:6" s="36" customFormat="1" ht="15">
      <c r="A152" s="353"/>
      <c r="B152" s="355"/>
      <c r="C152" s="163">
        <v>120</v>
      </c>
      <c r="D152" s="159"/>
      <c r="E152" s="346"/>
      <c r="F152" s="349"/>
    </row>
    <row r="153" spans="1:6" s="36" customFormat="1" ht="15">
      <c r="A153" s="353"/>
      <c r="B153" s="355"/>
      <c r="C153" s="163">
        <v>130</v>
      </c>
      <c r="D153" s="159"/>
      <c r="E153" s="346"/>
      <c r="F153" s="349"/>
    </row>
    <row r="154" spans="1:6" s="36" customFormat="1" ht="15">
      <c r="A154" s="353"/>
      <c r="B154" s="355"/>
      <c r="C154" s="163">
        <v>140</v>
      </c>
      <c r="D154" s="159"/>
      <c r="E154" s="346"/>
      <c r="F154" s="349"/>
    </row>
    <row r="155" spans="1:6" s="36" customFormat="1" ht="15">
      <c r="A155" s="353"/>
      <c r="B155" s="355"/>
      <c r="C155" s="163">
        <v>150</v>
      </c>
      <c r="D155" s="159"/>
      <c r="E155" s="347"/>
      <c r="F155" s="350"/>
    </row>
    <row r="156" spans="1:6" s="36" customFormat="1" ht="15" customHeight="1">
      <c r="A156" s="353" t="s">
        <v>473</v>
      </c>
      <c r="B156" s="303" t="s">
        <v>474</v>
      </c>
      <c r="C156" s="303"/>
      <c r="D156" s="159"/>
      <c r="E156" s="160"/>
      <c r="F156" s="153">
        <f>(2*D156+SUM(E157:E247))/2</f>
        <v>0</v>
      </c>
    </row>
    <row r="157" spans="1:6" s="36" customFormat="1" ht="30">
      <c r="A157" s="353"/>
      <c r="B157" s="161" t="s">
        <v>468</v>
      </c>
      <c r="C157" s="30" t="s">
        <v>469</v>
      </c>
      <c r="D157" s="159"/>
      <c r="E157" s="155">
        <f>D157</f>
        <v>0</v>
      </c>
      <c r="F157" s="153"/>
    </row>
    <row r="158" spans="1:6" s="36" customFormat="1" ht="15" customHeight="1">
      <c r="A158" s="353"/>
      <c r="B158" s="354" t="s">
        <v>470</v>
      </c>
      <c r="C158" s="162">
        <v>1</v>
      </c>
      <c r="D158" s="159"/>
      <c r="E158" s="345">
        <f>MAX(D158:D180)</f>
        <v>0</v>
      </c>
      <c r="F158" s="348"/>
    </row>
    <row r="159" spans="1:6" s="36" customFormat="1" ht="15">
      <c r="A159" s="353"/>
      <c r="B159" s="354"/>
      <c r="C159" s="162">
        <v>2</v>
      </c>
      <c r="D159" s="159"/>
      <c r="E159" s="346"/>
      <c r="F159" s="349"/>
    </row>
    <row r="160" spans="1:6" s="36" customFormat="1" ht="15">
      <c r="A160" s="353"/>
      <c r="B160" s="354"/>
      <c r="C160" s="162">
        <v>3</v>
      </c>
      <c r="D160" s="159"/>
      <c r="E160" s="346"/>
      <c r="F160" s="349"/>
    </row>
    <row r="161" spans="1:6" s="36" customFormat="1" ht="15">
      <c r="A161" s="353"/>
      <c r="B161" s="354"/>
      <c r="C161" s="162">
        <v>4</v>
      </c>
      <c r="D161" s="159"/>
      <c r="E161" s="346"/>
      <c r="F161" s="349"/>
    </row>
    <row r="162" spans="1:6" s="36" customFormat="1" ht="15">
      <c r="A162" s="353"/>
      <c r="B162" s="354"/>
      <c r="C162" s="162">
        <v>5</v>
      </c>
      <c r="D162" s="159"/>
      <c r="E162" s="346"/>
      <c r="F162" s="349"/>
    </row>
    <row r="163" spans="1:6" s="36" customFormat="1" ht="15">
      <c r="A163" s="353"/>
      <c r="B163" s="354"/>
      <c r="C163" s="162">
        <v>10</v>
      </c>
      <c r="D163" s="159"/>
      <c r="E163" s="346"/>
      <c r="F163" s="349"/>
    </row>
    <row r="164" spans="1:6" s="36" customFormat="1" ht="15">
      <c r="A164" s="353"/>
      <c r="B164" s="354"/>
      <c r="C164" s="162">
        <v>20</v>
      </c>
      <c r="D164" s="159"/>
      <c r="E164" s="346"/>
      <c r="F164" s="349"/>
    </row>
    <row r="165" spans="1:6" s="36" customFormat="1" ht="15">
      <c r="A165" s="353"/>
      <c r="B165" s="354"/>
      <c r="C165" s="162">
        <v>30</v>
      </c>
      <c r="D165" s="159"/>
      <c r="E165" s="346"/>
      <c r="F165" s="349"/>
    </row>
    <row r="166" spans="1:6" s="36" customFormat="1" ht="15">
      <c r="A166" s="353"/>
      <c r="B166" s="354"/>
      <c r="C166" s="162">
        <v>40</v>
      </c>
      <c r="D166" s="159"/>
      <c r="E166" s="346"/>
      <c r="F166" s="349"/>
    </row>
    <row r="167" spans="1:6" s="36" customFormat="1" ht="15">
      <c r="A167" s="353"/>
      <c r="B167" s="354"/>
      <c r="C167" s="162">
        <v>50</v>
      </c>
      <c r="D167" s="159"/>
      <c r="E167" s="346"/>
      <c r="F167" s="349"/>
    </row>
    <row r="168" spans="1:6" s="36" customFormat="1" ht="15">
      <c r="A168" s="353"/>
      <c r="B168" s="354"/>
      <c r="C168" s="162">
        <v>60</v>
      </c>
      <c r="D168" s="159"/>
      <c r="E168" s="346"/>
      <c r="F168" s="349"/>
    </row>
    <row r="169" spans="1:6" s="36" customFormat="1" ht="15">
      <c r="A169" s="353"/>
      <c r="B169" s="354"/>
      <c r="C169" s="162">
        <v>70</v>
      </c>
      <c r="D169" s="159"/>
      <c r="E169" s="346"/>
      <c r="F169" s="349"/>
    </row>
    <row r="170" spans="1:6" s="36" customFormat="1" ht="15">
      <c r="A170" s="353"/>
      <c r="B170" s="354"/>
      <c r="C170" s="162">
        <v>80</v>
      </c>
      <c r="D170" s="159"/>
      <c r="E170" s="346"/>
      <c r="F170" s="349"/>
    </row>
    <row r="171" spans="1:6" s="36" customFormat="1" ht="15">
      <c r="A171" s="353"/>
      <c r="B171" s="354"/>
      <c r="C171" s="162">
        <v>90</v>
      </c>
      <c r="D171" s="159"/>
      <c r="E171" s="346"/>
      <c r="F171" s="349"/>
    </row>
    <row r="172" spans="1:6" s="36" customFormat="1" ht="15">
      <c r="A172" s="353"/>
      <c r="B172" s="354"/>
      <c r="C172" s="162">
        <v>100</v>
      </c>
      <c r="D172" s="159"/>
      <c r="E172" s="346"/>
      <c r="F172" s="349"/>
    </row>
    <row r="173" spans="1:6" s="36" customFormat="1" ht="15">
      <c r="A173" s="353"/>
      <c r="B173" s="354"/>
      <c r="C173" s="162">
        <v>125</v>
      </c>
      <c r="D173" s="159"/>
      <c r="E173" s="346"/>
      <c r="F173" s="349"/>
    </row>
    <row r="174" spans="1:6" s="36" customFormat="1" ht="15">
      <c r="A174" s="353"/>
      <c r="B174" s="354"/>
      <c r="C174" s="162">
        <v>150</v>
      </c>
      <c r="D174" s="159"/>
      <c r="E174" s="346"/>
      <c r="F174" s="349"/>
    </row>
    <row r="175" spans="1:6" s="36" customFormat="1" ht="15">
      <c r="A175" s="353"/>
      <c r="B175" s="354"/>
      <c r="C175" s="162">
        <v>175</v>
      </c>
      <c r="D175" s="159"/>
      <c r="E175" s="346"/>
      <c r="F175" s="349"/>
    </row>
    <row r="176" spans="1:6" s="36" customFormat="1" ht="15">
      <c r="A176" s="353"/>
      <c r="B176" s="354"/>
      <c r="C176" s="163">
        <v>200</v>
      </c>
      <c r="D176" s="159"/>
      <c r="E176" s="346"/>
      <c r="F176" s="349"/>
    </row>
    <row r="177" spans="1:6" s="36" customFormat="1" ht="15">
      <c r="A177" s="353"/>
      <c r="B177" s="354"/>
      <c r="C177" s="163">
        <v>225</v>
      </c>
      <c r="D177" s="159"/>
      <c r="E177" s="346"/>
      <c r="F177" s="349"/>
    </row>
    <row r="178" spans="1:6" s="36" customFormat="1" ht="15">
      <c r="A178" s="353"/>
      <c r="B178" s="354"/>
      <c r="C178" s="163">
        <v>250</v>
      </c>
      <c r="D178" s="159"/>
      <c r="E178" s="346"/>
      <c r="F178" s="349"/>
    </row>
    <row r="179" spans="1:6" s="36" customFormat="1" ht="15">
      <c r="A179" s="353"/>
      <c r="B179" s="354"/>
      <c r="C179" s="163">
        <v>275</v>
      </c>
      <c r="D179" s="159"/>
      <c r="E179" s="346"/>
      <c r="F179" s="349"/>
    </row>
    <row r="180" spans="1:6" s="36" customFormat="1" ht="15">
      <c r="A180" s="353"/>
      <c r="B180" s="354"/>
      <c r="C180" s="163">
        <v>300</v>
      </c>
      <c r="D180" s="159"/>
      <c r="E180" s="347"/>
      <c r="F180" s="350"/>
    </row>
    <row r="181" spans="1:6" s="36" customFormat="1" ht="15" customHeight="1">
      <c r="A181" s="353"/>
      <c r="B181" s="354" t="s">
        <v>471</v>
      </c>
      <c r="C181" s="163">
        <v>0.1</v>
      </c>
      <c r="D181" s="159"/>
      <c r="E181" s="345">
        <f>MAX(D181:D204)</f>
        <v>0</v>
      </c>
      <c r="F181" s="348"/>
    </row>
    <row r="182" spans="1:6" s="36" customFormat="1" ht="15">
      <c r="A182" s="353"/>
      <c r="B182" s="354"/>
      <c r="C182" s="163">
        <v>0.2</v>
      </c>
      <c r="D182" s="159"/>
      <c r="E182" s="346"/>
      <c r="F182" s="349"/>
    </row>
    <row r="183" spans="1:6" s="36" customFormat="1" ht="15">
      <c r="A183" s="353"/>
      <c r="B183" s="354"/>
      <c r="C183" s="163">
        <v>0.3</v>
      </c>
      <c r="D183" s="159"/>
      <c r="E183" s="346"/>
      <c r="F183" s="349"/>
    </row>
    <row r="184" spans="1:6" s="36" customFormat="1" ht="15">
      <c r="A184" s="353"/>
      <c r="B184" s="354"/>
      <c r="C184" s="163">
        <v>0.4</v>
      </c>
      <c r="D184" s="159"/>
      <c r="E184" s="346"/>
      <c r="F184" s="349"/>
    </row>
    <row r="185" spans="1:6" s="36" customFormat="1" ht="15">
      <c r="A185" s="353"/>
      <c r="B185" s="354"/>
      <c r="C185" s="163">
        <v>0.5</v>
      </c>
      <c r="D185" s="159"/>
      <c r="E185" s="346"/>
      <c r="F185" s="349"/>
    </row>
    <row r="186" spans="1:6" s="36" customFormat="1" ht="15">
      <c r="A186" s="353"/>
      <c r="B186" s="354"/>
      <c r="C186" s="163">
        <v>0.6</v>
      </c>
      <c r="D186" s="159"/>
      <c r="E186" s="346"/>
      <c r="F186" s="349"/>
    </row>
    <row r="187" spans="1:6" s="36" customFormat="1" ht="15">
      <c r="A187" s="353"/>
      <c r="B187" s="354"/>
      <c r="C187" s="163">
        <v>0.7</v>
      </c>
      <c r="D187" s="159"/>
      <c r="E187" s="346"/>
      <c r="F187" s="349"/>
    </row>
    <row r="188" spans="1:6" s="36" customFormat="1" ht="15">
      <c r="A188" s="353"/>
      <c r="B188" s="354"/>
      <c r="C188" s="163">
        <v>0.8</v>
      </c>
      <c r="D188" s="159"/>
      <c r="E188" s="346"/>
      <c r="F188" s="349"/>
    </row>
    <row r="189" spans="1:6" s="36" customFormat="1" ht="15">
      <c r="A189" s="353"/>
      <c r="B189" s="354"/>
      <c r="C189" s="163">
        <v>0.9</v>
      </c>
      <c r="D189" s="159"/>
      <c r="E189" s="346"/>
      <c r="F189" s="349"/>
    </row>
    <row r="190" spans="1:6" s="36" customFormat="1" ht="15">
      <c r="A190" s="353"/>
      <c r="B190" s="354"/>
      <c r="C190" s="163">
        <v>1</v>
      </c>
      <c r="D190" s="159"/>
      <c r="E190" s="346"/>
      <c r="F190" s="349"/>
    </row>
    <row r="191" spans="1:6" s="36" customFormat="1" ht="15">
      <c r="A191" s="353"/>
      <c r="B191" s="354"/>
      <c r="C191" s="163">
        <v>2</v>
      </c>
      <c r="D191" s="159"/>
      <c r="E191" s="346"/>
      <c r="F191" s="349"/>
    </row>
    <row r="192" spans="1:6" s="36" customFormat="1" ht="15">
      <c r="A192" s="353"/>
      <c r="B192" s="354"/>
      <c r="C192" s="163">
        <v>4</v>
      </c>
      <c r="D192" s="159"/>
      <c r="E192" s="346"/>
      <c r="F192" s="349"/>
    </row>
    <row r="193" spans="1:6" s="36" customFormat="1" ht="15">
      <c r="A193" s="353"/>
      <c r="B193" s="354"/>
      <c r="C193" s="163">
        <v>6</v>
      </c>
      <c r="D193" s="159"/>
      <c r="E193" s="346"/>
      <c r="F193" s="349"/>
    </row>
    <row r="194" spans="1:6" s="36" customFormat="1" ht="15">
      <c r="A194" s="353"/>
      <c r="B194" s="354"/>
      <c r="C194" s="163">
        <v>8</v>
      </c>
      <c r="D194" s="159"/>
      <c r="E194" s="346"/>
      <c r="F194" s="349"/>
    </row>
    <row r="195" spans="1:6" s="36" customFormat="1" ht="15">
      <c r="A195" s="353"/>
      <c r="B195" s="354"/>
      <c r="C195" s="163">
        <v>10</v>
      </c>
      <c r="D195" s="159"/>
      <c r="E195" s="346"/>
      <c r="F195" s="349"/>
    </row>
    <row r="196" spans="1:6" s="36" customFormat="1" ht="15">
      <c r="A196" s="353"/>
      <c r="B196" s="354"/>
      <c r="C196" s="163">
        <v>20</v>
      </c>
      <c r="D196" s="159"/>
      <c r="E196" s="346"/>
      <c r="F196" s="349"/>
    </row>
    <row r="197" spans="1:6" s="36" customFormat="1" ht="15">
      <c r="A197" s="353"/>
      <c r="B197" s="354"/>
      <c r="C197" s="163">
        <v>30</v>
      </c>
      <c r="D197" s="159"/>
      <c r="E197" s="346"/>
      <c r="F197" s="349"/>
    </row>
    <row r="198" spans="1:6" s="36" customFormat="1" ht="15">
      <c r="A198" s="353"/>
      <c r="B198" s="354"/>
      <c r="C198" s="163">
        <v>40</v>
      </c>
      <c r="D198" s="159"/>
      <c r="E198" s="346"/>
      <c r="F198" s="349"/>
    </row>
    <row r="199" spans="1:6" s="36" customFormat="1" ht="15">
      <c r="A199" s="353"/>
      <c r="B199" s="354"/>
      <c r="C199" s="163">
        <v>50</v>
      </c>
      <c r="D199" s="159"/>
      <c r="E199" s="346"/>
      <c r="F199" s="349"/>
    </row>
    <row r="200" spans="1:6" s="36" customFormat="1" ht="15">
      <c r="A200" s="353"/>
      <c r="B200" s="354"/>
      <c r="C200" s="163">
        <v>60</v>
      </c>
      <c r="D200" s="159"/>
      <c r="E200" s="346"/>
      <c r="F200" s="349"/>
    </row>
    <row r="201" spans="1:6" s="36" customFormat="1" ht="15">
      <c r="A201" s="353"/>
      <c r="B201" s="354"/>
      <c r="C201" s="163">
        <v>70</v>
      </c>
      <c r="D201" s="159"/>
      <c r="E201" s="346"/>
      <c r="F201" s="349"/>
    </row>
    <row r="202" spans="1:6" s="36" customFormat="1" ht="15">
      <c r="A202" s="353"/>
      <c r="B202" s="354"/>
      <c r="C202" s="163">
        <v>80</v>
      </c>
      <c r="D202" s="159"/>
      <c r="E202" s="346"/>
      <c r="F202" s="349"/>
    </row>
    <row r="203" spans="1:6" s="36" customFormat="1" ht="15">
      <c r="A203" s="353"/>
      <c r="B203" s="354"/>
      <c r="C203" s="163">
        <v>90</v>
      </c>
      <c r="D203" s="159"/>
      <c r="E203" s="346"/>
      <c r="F203" s="349"/>
    </row>
    <row r="204" spans="1:6" s="36" customFormat="1" ht="15">
      <c r="A204" s="353"/>
      <c r="B204" s="354"/>
      <c r="C204" s="163">
        <v>100</v>
      </c>
      <c r="D204" s="159"/>
      <c r="E204" s="347"/>
      <c r="F204" s="350"/>
    </row>
    <row r="205" spans="1:6" s="36" customFormat="1" ht="15" customHeight="1">
      <c r="A205" s="353"/>
      <c r="B205" s="354" t="s">
        <v>472</v>
      </c>
      <c r="C205" s="163">
        <v>0.05</v>
      </c>
      <c r="D205" s="159"/>
      <c r="E205" s="345">
        <f>MAX(D205:D222)</f>
        <v>0</v>
      </c>
      <c r="F205" s="348"/>
    </row>
    <row r="206" spans="1:6" s="36" customFormat="1" ht="15">
      <c r="A206" s="353"/>
      <c r="B206" s="354"/>
      <c r="C206" s="163">
        <v>0.1</v>
      </c>
      <c r="D206" s="159"/>
      <c r="E206" s="346"/>
      <c r="F206" s="349"/>
    </row>
    <row r="207" spans="1:6" s="36" customFormat="1" ht="15">
      <c r="A207" s="353"/>
      <c r="B207" s="354"/>
      <c r="C207" s="163">
        <v>0.2</v>
      </c>
      <c r="D207" s="159"/>
      <c r="E207" s="346"/>
      <c r="F207" s="349"/>
    </row>
    <row r="208" spans="1:6" s="36" customFormat="1" ht="15">
      <c r="A208" s="353"/>
      <c r="B208" s="354"/>
      <c r="C208" s="163">
        <v>0.3</v>
      </c>
      <c r="D208" s="159"/>
      <c r="E208" s="346"/>
      <c r="F208" s="349"/>
    </row>
    <row r="209" spans="1:6" s="36" customFormat="1" ht="15">
      <c r="A209" s="353"/>
      <c r="B209" s="354"/>
      <c r="C209" s="163">
        <v>0.4</v>
      </c>
      <c r="D209" s="159"/>
      <c r="E209" s="346"/>
      <c r="F209" s="349"/>
    </row>
    <row r="210" spans="1:6" s="36" customFormat="1" ht="15">
      <c r="A210" s="353"/>
      <c r="B210" s="354"/>
      <c r="C210" s="163">
        <v>0.5</v>
      </c>
      <c r="D210" s="159"/>
      <c r="E210" s="346"/>
      <c r="F210" s="349"/>
    </row>
    <row r="211" spans="1:6" s="36" customFormat="1" ht="15">
      <c r="A211" s="353"/>
      <c r="B211" s="354"/>
      <c r="C211" s="163">
        <v>0.6</v>
      </c>
      <c r="D211" s="159"/>
      <c r="E211" s="346"/>
      <c r="F211" s="349"/>
    </row>
    <row r="212" spans="1:6" s="36" customFormat="1" ht="15">
      <c r="A212" s="353"/>
      <c r="B212" s="354"/>
      <c r="C212" s="163">
        <v>0.7</v>
      </c>
      <c r="D212" s="159"/>
      <c r="E212" s="346"/>
      <c r="F212" s="349"/>
    </row>
    <row r="213" spans="1:6" s="36" customFormat="1" ht="15">
      <c r="A213" s="353"/>
      <c r="B213" s="354"/>
      <c r="C213" s="163">
        <v>0.8</v>
      </c>
      <c r="D213" s="159"/>
      <c r="E213" s="346"/>
      <c r="F213" s="349"/>
    </row>
    <row r="214" spans="1:6" s="36" customFormat="1" ht="15">
      <c r="A214" s="353"/>
      <c r="B214" s="354"/>
      <c r="C214" s="163">
        <v>0.9</v>
      </c>
      <c r="D214" s="159"/>
      <c r="E214" s="346"/>
      <c r="F214" s="349"/>
    </row>
    <row r="215" spans="1:6" s="36" customFormat="1" ht="15">
      <c r="A215" s="353"/>
      <c r="B215" s="354"/>
      <c r="C215" s="163">
        <v>1</v>
      </c>
      <c r="D215" s="159"/>
      <c r="E215" s="346"/>
      <c r="F215" s="349"/>
    </row>
    <row r="216" spans="1:6" s="36" customFormat="1" ht="15">
      <c r="A216" s="353"/>
      <c r="B216" s="354"/>
      <c r="C216" s="163">
        <v>2</v>
      </c>
      <c r="D216" s="159"/>
      <c r="E216" s="346"/>
      <c r="F216" s="349"/>
    </row>
    <row r="217" spans="1:6" s="36" customFormat="1" ht="15">
      <c r="A217" s="353"/>
      <c r="B217" s="354"/>
      <c r="C217" s="163">
        <v>4</v>
      </c>
      <c r="D217" s="159"/>
      <c r="E217" s="346"/>
      <c r="F217" s="349"/>
    </row>
    <row r="218" spans="1:6" s="36" customFormat="1" ht="15">
      <c r="A218" s="353"/>
      <c r="B218" s="354"/>
      <c r="C218" s="163">
        <v>6</v>
      </c>
      <c r="D218" s="159"/>
      <c r="E218" s="346"/>
      <c r="F218" s="349"/>
    </row>
    <row r="219" spans="1:6" s="36" customFormat="1" ht="15">
      <c r="A219" s="353"/>
      <c r="B219" s="354"/>
      <c r="C219" s="163">
        <v>8</v>
      </c>
      <c r="D219" s="159"/>
      <c r="E219" s="346"/>
      <c r="F219" s="349"/>
    </row>
    <row r="220" spans="1:6" s="36" customFormat="1" ht="15">
      <c r="A220" s="353"/>
      <c r="B220" s="354"/>
      <c r="C220" s="163">
        <v>10</v>
      </c>
      <c r="D220" s="159"/>
      <c r="E220" s="346"/>
      <c r="F220" s="349"/>
    </row>
    <row r="221" spans="1:6" s="36" customFormat="1" ht="15">
      <c r="A221" s="353"/>
      <c r="B221" s="354"/>
      <c r="C221" s="163">
        <v>20</v>
      </c>
      <c r="D221" s="159"/>
      <c r="E221" s="346"/>
      <c r="F221" s="349"/>
    </row>
    <row r="222" spans="1:6" s="36" customFormat="1" ht="15">
      <c r="A222" s="353"/>
      <c r="B222" s="354"/>
      <c r="C222" s="163">
        <v>30</v>
      </c>
      <c r="D222" s="159"/>
      <c r="E222" s="347"/>
      <c r="F222" s="350"/>
    </row>
    <row r="223" spans="1:6" s="36" customFormat="1" ht="15">
      <c r="A223" s="353"/>
      <c r="B223" s="355" t="s">
        <v>467</v>
      </c>
      <c r="C223" s="163">
        <v>1</v>
      </c>
      <c r="D223" s="159"/>
      <c r="E223" s="345">
        <f>MAX(D223:D247)</f>
        <v>0</v>
      </c>
      <c r="F223" s="348"/>
    </row>
    <row r="224" spans="1:6" s="36" customFormat="1" ht="15">
      <c r="A224" s="353"/>
      <c r="B224" s="355"/>
      <c r="C224" s="163">
        <v>2</v>
      </c>
      <c r="D224" s="159"/>
      <c r="E224" s="346"/>
      <c r="F224" s="349"/>
    </row>
    <row r="225" spans="1:6" s="36" customFormat="1" ht="15">
      <c r="A225" s="353"/>
      <c r="B225" s="355"/>
      <c r="C225" s="163">
        <v>3</v>
      </c>
      <c r="D225" s="159"/>
      <c r="E225" s="346"/>
      <c r="F225" s="349"/>
    </row>
    <row r="226" spans="1:6" s="36" customFormat="1" ht="15">
      <c r="A226" s="353"/>
      <c r="B226" s="355"/>
      <c r="C226" s="163">
        <v>4</v>
      </c>
      <c r="D226" s="159"/>
      <c r="E226" s="346"/>
      <c r="F226" s="349"/>
    </row>
    <row r="227" spans="1:6" s="36" customFormat="1" ht="15">
      <c r="A227" s="353"/>
      <c r="B227" s="355"/>
      <c r="C227" s="163">
        <v>5</v>
      </c>
      <c r="D227" s="159"/>
      <c r="E227" s="346"/>
      <c r="F227" s="349"/>
    </row>
    <row r="228" spans="1:6" s="36" customFormat="1" ht="15">
      <c r="A228" s="353"/>
      <c r="B228" s="355"/>
      <c r="C228" s="163">
        <v>6</v>
      </c>
      <c r="D228" s="159"/>
      <c r="E228" s="346"/>
      <c r="F228" s="349"/>
    </row>
    <row r="229" spans="1:6" s="36" customFormat="1" ht="15">
      <c r="A229" s="353"/>
      <c r="B229" s="355"/>
      <c r="C229" s="163">
        <v>7</v>
      </c>
      <c r="D229" s="159"/>
      <c r="E229" s="346"/>
      <c r="F229" s="349"/>
    </row>
    <row r="230" spans="1:6" s="36" customFormat="1" ht="15">
      <c r="A230" s="353"/>
      <c r="B230" s="355"/>
      <c r="C230" s="163">
        <v>8</v>
      </c>
      <c r="D230" s="159"/>
      <c r="E230" s="346"/>
      <c r="F230" s="349"/>
    </row>
    <row r="231" spans="1:6" s="36" customFormat="1" ht="15">
      <c r="A231" s="353"/>
      <c r="B231" s="355"/>
      <c r="C231" s="163">
        <v>9</v>
      </c>
      <c r="D231" s="159"/>
      <c r="E231" s="346"/>
      <c r="F231" s="349"/>
    </row>
    <row r="232" spans="1:6" s="36" customFormat="1" ht="15">
      <c r="A232" s="353"/>
      <c r="B232" s="355"/>
      <c r="C232" s="163">
        <v>10</v>
      </c>
      <c r="D232" s="159"/>
      <c r="E232" s="346"/>
      <c r="F232" s="349"/>
    </row>
    <row r="233" spans="1:6" s="36" customFormat="1" ht="15">
      <c r="A233" s="353"/>
      <c r="B233" s="355"/>
      <c r="C233" s="163">
        <v>15</v>
      </c>
      <c r="D233" s="159"/>
      <c r="E233" s="346"/>
      <c r="F233" s="349"/>
    </row>
    <row r="234" spans="1:6" s="36" customFormat="1" ht="15">
      <c r="A234" s="353"/>
      <c r="B234" s="355"/>
      <c r="C234" s="163">
        <v>20</v>
      </c>
      <c r="D234" s="159"/>
      <c r="E234" s="346"/>
      <c r="F234" s="349"/>
    </row>
    <row r="235" spans="1:6" s="36" customFormat="1" ht="15">
      <c r="A235" s="353"/>
      <c r="B235" s="355"/>
      <c r="C235" s="163">
        <v>30</v>
      </c>
      <c r="D235" s="159"/>
      <c r="E235" s="346"/>
      <c r="F235" s="349"/>
    </row>
    <row r="236" spans="1:6" s="36" customFormat="1" ht="15">
      <c r="A236" s="353"/>
      <c r="B236" s="355"/>
      <c r="C236" s="163">
        <v>40</v>
      </c>
      <c r="D236" s="159"/>
      <c r="E236" s="346"/>
      <c r="F236" s="349"/>
    </row>
    <row r="237" spans="1:6" s="36" customFormat="1" ht="15">
      <c r="A237" s="353"/>
      <c r="B237" s="355"/>
      <c r="C237" s="163">
        <v>50</v>
      </c>
      <c r="D237" s="159"/>
      <c r="E237" s="346"/>
      <c r="F237" s="349"/>
    </row>
    <row r="238" spans="1:6" s="36" customFormat="1" ht="15">
      <c r="A238" s="353"/>
      <c r="B238" s="355"/>
      <c r="C238" s="163">
        <v>60</v>
      </c>
      <c r="D238" s="159"/>
      <c r="E238" s="346"/>
      <c r="F238" s="349"/>
    </row>
    <row r="239" spans="1:6" s="36" customFormat="1" ht="15">
      <c r="A239" s="353"/>
      <c r="B239" s="355"/>
      <c r="C239" s="163">
        <v>70</v>
      </c>
      <c r="D239" s="159"/>
      <c r="E239" s="346"/>
      <c r="F239" s="349"/>
    </row>
    <row r="240" spans="1:6" s="36" customFormat="1" ht="15">
      <c r="A240" s="353"/>
      <c r="B240" s="355"/>
      <c r="C240" s="163">
        <v>80</v>
      </c>
      <c r="D240" s="159"/>
      <c r="E240" s="346"/>
      <c r="F240" s="349"/>
    </row>
    <row r="241" spans="1:6" s="36" customFormat="1" ht="15">
      <c r="A241" s="353"/>
      <c r="B241" s="355"/>
      <c r="C241" s="163">
        <v>90</v>
      </c>
      <c r="D241" s="159"/>
      <c r="E241" s="346"/>
      <c r="F241" s="349"/>
    </row>
    <row r="242" spans="1:6" s="36" customFormat="1" ht="15">
      <c r="A242" s="353"/>
      <c r="B242" s="355"/>
      <c r="C242" s="163">
        <v>100</v>
      </c>
      <c r="D242" s="159"/>
      <c r="E242" s="346"/>
      <c r="F242" s="349"/>
    </row>
    <row r="243" spans="1:6" s="36" customFormat="1" ht="15">
      <c r="A243" s="353"/>
      <c r="B243" s="355"/>
      <c r="C243" s="163">
        <v>110</v>
      </c>
      <c r="D243" s="159"/>
      <c r="E243" s="346"/>
      <c r="F243" s="349"/>
    </row>
    <row r="244" spans="1:6" s="36" customFormat="1" ht="15">
      <c r="A244" s="353"/>
      <c r="B244" s="355"/>
      <c r="C244" s="163">
        <v>120</v>
      </c>
      <c r="D244" s="159"/>
      <c r="E244" s="346"/>
      <c r="F244" s="349"/>
    </row>
    <row r="245" spans="1:6" s="36" customFormat="1" ht="15">
      <c r="A245" s="353"/>
      <c r="B245" s="355"/>
      <c r="C245" s="163">
        <v>130</v>
      </c>
      <c r="D245" s="159"/>
      <c r="E245" s="346"/>
      <c r="F245" s="349"/>
    </row>
    <row r="246" spans="1:6" s="36" customFormat="1" ht="15">
      <c r="A246" s="353"/>
      <c r="B246" s="355"/>
      <c r="C246" s="163">
        <v>140</v>
      </c>
      <c r="D246" s="159"/>
      <c r="E246" s="346"/>
      <c r="F246" s="349"/>
    </row>
    <row r="247" spans="1:6" s="36" customFormat="1" ht="15">
      <c r="A247" s="353"/>
      <c r="B247" s="355"/>
      <c r="C247" s="163">
        <v>150</v>
      </c>
      <c r="D247" s="159"/>
      <c r="E247" s="347"/>
      <c r="F247" s="350"/>
    </row>
    <row r="248" spans="1:6" s="36" customFormat="1" ht="15" customHeight="1">
      <c r="A248" s="353" t="s">
        <v>475</v>
      </c>
      <c r="B248" s="303" t="s">
        <v>476</v>
      </c>
      <c r="C248" s="303"/>
      <c r="D248" s="159"/>
      <c r="E248" s="160"/>
      <c r="F248" s="153">
        <f>(2*D248+SUM(E249:E339))/2</f>
        <v>0</v>
      </c>
    </row>
    <row r="249" spans="1:6" s="36" customFormat="1" ht="30">
      <c r="A249" s="353"/>
      <c r="B249" s="161" t="s">
        <v>468</v>
      </c>
      <c r="C249" s="30" t="s">
        <v>469</v>
      </c>
      <c r="D249" s="159"/>
      <c r="E249" s="155">
        <f>D249</f>
        <v>0</v>
      </c>
      <c r="F249" s="153"/>
    </row>
    <row r="250" spans="1:6" s="36" customFormat="1" ht="15" customHeight="1">
      <c r="A250" s="353"/>
      <c r="B250" s="354" t="s">
        <v>470</v>
      </c>
      <c r="C250" s="162">
        <v>1</v>
      </c>
      <c r="D250" s="159"/>
      <c r="E250" s="345">
        <f>MAX(D250:D272)</f>
        <v>0</v>
      </c>
      <c r="F250" s="348"/>
    </row>
    <row r="251" spans="1:6" s="36" customFormat="1" ht="15">
      <c r="A251" s="353"/>
      <c r="B251" s="354"/>
      <c r="C251" s="162">
        <v>2</v>
      </c>
      <c r="D251" s="159"/>
      <c r="E251" s="346"/>
      <c r="F251" s="349"/>
    </row>
    <row r="252" spans="1:6" s="36" customFormat="1" ht="15">
      <c r="A252" s="353"/>
      <c r="B252" s="354"/>
      <c r="C252" s="162">
        <v>3</v>
      </c>
      <c r="D252" s="159"/>
      <c r="E252" s="346"/>
      <c r="F252" s="349"/>
    </row>
    <row r="253" spans="1:6" s="36" customFormat="1" ht="15">
      <c r="A253" s="353"/>
      <c r="B253" s="354"/>
      <c r="C253" s="162">
        <v>4</v>
      </c>
      <c r="D253" s="159"/>
      <c r="E253" s="346"/>
      <c r="F253" s="349"/>
    </row>
    <row r="254" spans="1:6" s="36" customFormat="1" ht="15">
      <c r="A254" s="353"/>
      <c r="B254" s="354"/>
      <c r="C254" s="162">
        <v>5</v>
      </c>
      <c r="D254" s="159"/>
      <c r="E254" s="346"/>
      <c r="F254" s="349"/>
    </row>
    <row r="255" spans="1:6" s="36" customFormat="1" ht="15">
      <c r="A255" s="353"/>
      <c r="B255" s="354"/>
      <c r="C255" s="162">
        <v>10</v>
      </c>
      <c r="D255" s="159"/>
      <c r="E255" s="346"/>
      <c r="F255" s="349"/>
    </row>
    <row r="256" spans="1:6" s="36" customFormat="1" ht="15">
      <c r="A256" s="353"/>
      <c r="B256" s="354"/>
      <c r="C256" s="162">
        <v>20</v>
      </c>
      <c r="D256" s="159"/>
      <c r="E256" s="346"/>
      <c r="F256" s="349"/>
    </row>
    <row r="257" spans="1:6" s="36" customFormat="1" ht="15">
      <c r="A257" s="353"/>
      <c r="B257" s="354"/>
      <c r="C257" s="162">
        <v>30</v>
      </c>
      <c r="D257" s="159"/>
      <c r="E257" s="346"/>
      <c r="F257" s="349"/>
    </row>
    <row r="258" spans="1:6" s="36" customFormat="1" ht="15">
      <c r="A258" s="353"/>
      <c r="B258" s="354"/>
      <c r="C258" s="162">
        <v>40</v>
      </c>
      <c r="D258" s="159"/>
      <c r="E258" s="346"/>
      <c r="F258" s="349"/>
    </row>
    <row r="259" spans="1:6" s="36" customFormat="1" ht="15">
      <c r="A259" s="353"/>
      <c r="B259" s="354"/>
      <c r="C259" s="162">
        <v>50</v>
      </c>
      <c r="D259" s="159"/>
      <c r="E259" s="346"/>
      <c r="F259" s="349"/>
    </row>
    <row r="260" spans="1:6" s="36" customFormat="1" ht="15">
      <c r="A260" s="353"/>
      <c r="B260" s="354"/>
      <c r="C260" s="162">
        <v>60</v>
      </c>
      <c r="D260" s="159"/>
      <c r="E260" s="346"/>
      <c r="F260" s="349"/>
    </row>
    <row r="261" spans="1:6" s="36" customFormat="1" ht="15">
      <c r="A261" s="353"/>
      <c r="B261" s="354"/>
      <c r="C261" s="162">
        <v>70</v>
      </c>
      <c r="D261" s="159"/>
      <c r="E261" s="346"/>
      <c r="F261" s="349"/>
    </row>
    <row r="262" spans="1:6" s="36" customFormat="1" ht="15">
      <c r="A262" s="353"/>
      <c r="B262" s="354"/>
      <c r="C262" s="162">
        <v>80</v>
      </c>
      <c r="D262" s="159"/>
      <c r="E262" s="346"/>
      <c r="F262" s="349"/>
    </row>
    <row r="263" spans="1:6" s="36" customFormat="1" ht="15">
      <c r="A263" s="353"/>
      <c r="B263" s="354"/>
      <c r="C263" s="162">
        <v>90</v>
      </c>
      <c r="D263" s="159"/>
      <c r="E263" s="346"/>
      <c r="F263" s="349"/>
    </row>
    <row r="264" spans="1:6" s="36" customFormat="1" ht="15">
      <c r="A264" s="353"/>
      <c r="B264" s="354"/>
      <c r="C264" s="162">
        <v>100</v>
      </c>
      <c r="D264" s="159"/>
      <c r="E264" s="346"/>
      <c r="F264" s="349"/>
    </row>
    <row r="265" spans="1:6" s="36" customFormat="1" ht="15">
      <c r="A265" s="353"/>
      <c r="B265" s="354"/>
      <c r="C265" s="162">
        <v>125</v>
      </c>
      <c r="D265" s="159"/>
      <c r="E265" s="346"/>
      <c r="F265" s="349"/>
    </row>
    <row r="266" spans="1:6" s="36" customFormat="1" ht="15">
      <c r="A266" s="353"/>
      <c r="B266" s="354"/>
      <c r="C266" s="162">
        <v>150</v>
      </c>
      <c r="D266" s="159"/>
      <c r="E266" s="346"/>
      <c r="F266" s="349"/>
    </row>
    <row r="267" spans="1:6" s="36" customFormat="1" ht="15">
      <c r="A267" s="353"/>
      <c r="B267" s="354"/>
      <c r="C267" s="162">
        <v>175</v>
      </c>
      <c r="D267" s="159"/>
      <c r="E267" s="346"/>
      <c r="F267" s="349"/>
    </row>
    <row r="268" spans="1:6" s="36" customFormat="1" ht="15">
      <c r="A268" s="353"/>
      <c r="B268" s="354"/>
      <c r="C268" s="163">
        <v>200</v>
      </c>
      <c r="D268" s="159"/>
      <c r="E268" s="346"/>
      <c r="F268" s="349"/>
    </row>
    <row r="269" spans="1:6" s="36" customFormat="1" ht="15">
      <c r="A269" s="353"/>
      <c r="B269" s="354"/>
      <c r="C269" s="163">
        <v>225</v>
      </c>
      <c r="D269" s="159"/>
      <c r="E269" s="346"/>
      <c r="F269" s="349"/>
    </row>
    <row r="270" spans="1:6" s="36" customFormat="1" ht="15">
      <c r="A270" s="353"/>
      <c r="B270" s="354"/>
      <c r="C270" s="163">
        <v>250</v>
      </c>
      <c r="D270" s="159"/>
      <c r="E270" s="346"/>
      <c r="F270" s="349"/>
    </row>
    <row r="271" spans="1:6" s="36" customFormat="1" ht="15">
      <c r="A271" s="353"/>
      <c r="B271" s="354"/>
      <c r="C271" s="163">
        <v>275</v>
      </c>
      <c r="D271" s="159"/>
      <c r="E271" s="346"/>
      <c r="F271" s="349"/>
    </row>
    <row r="272" spans="1:6" s="36" customFormat="1" ht="15">
      <c r="A272" s="353"/>
      <c r="B272" s="354"/>
      <c r="C272" s="163">
        <v>300</v>
      </c>
      <c r="D272" s="159"/>
      <c r="E272" s="347"/>
      <c r="F272" s="350"/>
    </row>
    <row r="273" spans="1:6" s="36" customFormat="1" ht="15" customHeight="1">
      <c r="A273" s="353"/>
      <c r="B273" s="354" t="s">
        <v>471</v>
      </c>
      <c r="C273" s="163">
        <v>0.1</v>
      </c>
      <c r="D273" s="159"/>
      <c r="E273" s="345">
        <f>MAX(D273:D296)</f>
        <v>0</v>
      </c>
      <c r="F273" s="348"/>
    </row>
    <row r="274" spans="1:6" s="36" customFormat="1" ht="15">
      <c r="A274" s="353"/>
      <c r="B274" s="354"/>
      <c r="C274" s="163">
        <v>0.2</v>
      </c>
      <c r="D274" s="159"/>
      <c r="E274" s="346"/>
      <c r="F274" s="349"/>
    </row>
    <row r="275" spans="1:6" s="36" customFormat="1" ht="15">
      <c r="A275" s="353"/>
      <c r="B275" s="354"/>
      <c r="C275" s="163">
        <v>0.3</v>
      </c>
      <c r="D275" s="159"/>
      <c r="E275" s="346"/>
      <c r="F275" s="349"/>
    </row>
    <row r="276" spans="1:6" s="36" customFormat="1" ht="15">
      <c r="A276" s="353"/>
      <c r="B276" s="354"/>
      <c r="C276" s="163">
        <v>0.4</v>
      </c>
      <c r="D276" s="159"/>
      <c r="E276" s="346"/>
      <c r="F276" s="349"/>
    </row>
    <row r="277" spans="1:6" s="36" customFormat="1" ht="15">
      <c r="A277" s="353"/>
      <c r="B277" s="354"/>
      <c r="C277" s="163">
        <v>0.5</v>
      </c>
      <c r="D277" s="159"/>
      <c r="E277" s="346"/>
      <c r="F277" s="349"/>
    </row>
    <row r="278" spans="1:6" s="36" customFormat="1" ht="15">
      <c r="A278" s="353"/>
      <c r="B278" s="354"/>
      <c r="C278" s="163">
        <v>0.6</v>
      </c>
      <c r="D278" s="159"/>
      <c r="E278" s="346"/>
      <c r="F278" s="349"/>
    </row>
    <row r="279" spans="1:6" s="36" customFormat="1" ht="15">
      <c r="A279" s="353"/>
      <c r="B279" s="354"/>
      <c r="C279" s="163">
        <v>0.7</v>
      </c>
      <c r="D279" s="159"/>
      <c r="E279" s="346"/>
      <c r="F279" s="349"/>
    </row>
    <row r="280" spans="1:6" s="36" customFormat="1" ht="15">
      <c r="A280" s="353"/>
      <c r="B280" s="354"/>
      <c r="C280" s="163">
        <v>0.8</v>
      </c>
      <c r="D280" s="159"/>
      <c r="E280" s="346"/>
      <c r="F280" s="349"/>
    </row>
    <row r="281" spans="1:6" s="36" customFormat="1" ht="15">
      <c r="A281" s="353"/>
      <c r="B281" s="354"/>
      <c r="C281" s="163">
        <v>0.9</v>
      </c>
      <c r="D281" s="159"/>
      <c r="E281" s="346"/>
      <c r="F281" s="349"/>
    </row>
    <row r="282" spans="1:6" s="36" customFormat="1" ht="15">
      <c r="A282" s="353"/>
      <c r="B282" s="354"/>
      <c r="C282" s="163">
        <v>1</v>
      </c>
      <c r="D282" s="159"/>
      <c r="E282" s="346"/>
      <c r="F282" s="349"/>
    </row>
    <row r="283" spans="1:6" s="36" customFormat="1" ht="15">
      <c r="A283" s="353"/>
      <c r="B283" s="354"/>
      <c r="C283" s="163">
        <v>2</v>
      </c>
      <c r="D283" s="159"/>
      <c r="E283" s="346"/>
      <c r="F283" s="349"/>
    </row>
    <row r="284" spans="1:6" s="36" customFormat="1" ht="15">
      <c r="A284" s="353"/>
      <c r="B284" s="354"/>
      <c r="C284" s="163">
        <v>4</v>
      </c>
      <c r="D284" s="159"/>
      <c r="E284" s="346"/>
      <c r="F284" s="349"/>
    </row>
    <row r="285" spans="1:6" s="36" customFormat="1" ht="15">
      <c r="A285" s="353"/>
      <c r="B285" s="354"/>
      <c r="C285" s="163">
        <v>6</v>
      </c>
      <c r="D285" s="159"/>
      <c r="E285" s="346"/>
      <c r="F285" s="349"/>
    </row>
    <row r="286" spans="1:6" s="36" customFormat="1" ht="15">
      <c r="A286" s="353"/>
      <c r="B286" s="354"/>
      <c r="C286" s="163">
        <v>8</v>
      </c>
      <c r="D286" s="159"/>
      <c r="E286" s="346"/>
      <c r="F286" s="349"/>
    </row>
    <row r="287" spans="1:6" s="36" customFormat="1" ht="15">
      <c r="A287" s="353"/>
      <c r="B287" s="354"/>
      <c r="C287" s="163">
        <v>10</v>
      </c>
      <c r="D287" s="159"/>
      <c r="E287" s="346"/>
      <c r="F287" s="349"/>
    </row>
    <row r="288" spans="1:6" s="36" customFormat="1" ht="15">
      <c r="A288" s="353"/>
      <c r="B288" s="354"/>
      <c r="C288" s="163">
        <v>20</v>
      </c>
      <c r="D288" s="159"/>
      <c r="E288" s="346"/>
      <c r="F288" s="349"/>
    </row>
    <row r="289" spans="1:6" s="36" customFormat="1" ht="15">
      <c r="A289" s="353"/>
      <c r="B289" s="354"/>
      <c r="C289" s="163">
        <v>30</v>
      </c>
      <c r="D289" s="159"/>
      <c r="E289" s="346"/>
      <c r="F289" s="349"/>
    </row>
    <row r="290" spans="1:6" s="36" customFormat="1" ht="15">
      <c r="A290" s="353"/>
      <c r="B290" s="354"/>
      <c r="C290" s="163">
        <v>40</v>
      </c>
      <c r="D290" s="159"/>
      <c r="E290" s="346"/>
      <c r="F290" s="349"/>
    </row>
    <row r="291" spans="1:6" s="36" customFormat="1" ht="15">
      <c r="A291" s="353"/>
      <c r="B291" s="354"/>
      <c r="C291" s="163">
        <v>50</v>
      </c>
      <c r="D291" s="159"/>
      <c r="E291" s="346"/>
      <c r="F291" s="349"/>
    </row>
    <row r="292" spans="1:6" s="36" customFormat="1" ht="15">
      <c r="A292" s="353"/>
      <c r="B292" s="354"/>
      <c r="C292" s="163">
        <v>60</v>
      </c>
      <c r="D292" s="159"/>
      <c r="E292" s="346"/>
      <c r="F292" s="349"/>
    </row>
    <row r="293" spans="1:6" s="36" customFormat="1" ht="15">
      <c r="A293" s="353"/>
      <c r="B293" s="354"/>
      <c r="C293" s="163">
        <v>70</v>
      </c>
      <c r="D293" s="159"/>
      <c r="E293" s="346"/>
      <c r="F293" s="349"/>
    </row>
    <row r="294" spans="1:6" s="36" customFormat="1" ht="15">
      <c r="A294" s="353"/>
      <c r="B294" s="354"/>
      <c r="C294" s="163">
        <v>80</v>
      </c>
      <c r="D294" s="159"/>
      <c r="E294" s="346"/>
      <c r="F294" s="349"/>
    </row>
    <row r="295" spans="1:6" s="36" customFormat="1" ht="15">
      <c r="A295" s="353"/>
      <c r="B295" s="354"/>
      <c r="C295" s="163">
        <v>90</v>
      </c>
      <c r="D295" s="159"/>
      <c r="E295" s="346"/>
      <c r="F295" s="349"/>
    </row>
    <row r="296" spans="1:6" s="36" customFormat="1" ht="15">
      <c r="A296" s="353"/>
      <c r="B296" s="354"/>
      <c r="C296" s="163">
        <v>100</v>
      </c>
      <c r="D296" s="159"/>
      <c r="E296" s="347"/>
      <c r="F296" s="350"/>
    </row>
    <row r="297" spans="1:6" s="36" customFormat="1" ht="15" customHeight="1">
      <c r="A297" s="353"/>
      <c r="B297" s="354" t="s">
        <v>472</v>
      </c>
      <c r="C297" s="163">
        <v>0.05</v>
      </c>
      <c r="D297" s="159"/>
      <c r="E297" s="345">
        <f>MAX(D297:D314)</f>
        <v>0</v>
      </c>
      <c r="F297" s="348"/>
    </row>
    <row r="298" spans="1:6" s="36" customFormat="1" ht="15">
      <c r="A298" s="353"/>
      <c r="B298" s="354"/>
      <c r="C298" s="163">
        <v>0.1</v>
      </c>
      <c r="D298" s="159"/>
      <c r="E298" s="346"/>
      <c r="F298" s="349"/>
    </row>
    <row r="299" spans="1:6" s="36" customFormat="1" ht="15">
      <c r="A299" s="353"/>
      <c r="B299" s="354"/>
      <c r="C299" s="163">
        <v>0.2</v>
      </c>
      <c r="D299" s="159"/>
      <c r="E299" s="346"/>
      <c r="F299" s="349"/>
    </row>
    <row r="300" spans="1:6" s="36" customFormat="1" ht="15">
      <c r="A300" s="353"/>
      <c r="B300" s="354"/>
      <c r="C300" s="163">
        <v>0.3</v>
      </c>
      <c r="D300" s="159"/>
      <c r="E300" s="346"/>
      <c r="F300" s="349"/>
    </row>
    <row r="301" spans="1:6" s="36" customFormat="1" ht="15">
      <c r="A301" s="353"/>
      <c r="B301" s="354"/>
      <c r="C301" s="163">
        <v>0.4</v>
      </c>
      <c r="D301" s="159"/>
      <c r="E301" s="346"/>
      <c r="F301" s="349"/>
    </row>
    <row r="302" spans="1:6" s="36" customFormat="1" ht="15">
      <c r="A302" s="353"/>
      <c r="B302" s="354"/>
      <c r="C302" s="163">
        <v>0.5</v>
      </c>
      <c r="D302" s="159"/>
      <c r="E302" s="346"/>
      <c r="F302" s="349"/>
    </row>
    <row r="303" spans="1:6" s="36" customFormat="1" ht="15">
      <c r="A303" s="353"/>
      <c r="B303" s="354"/>
      <c r="C303" s="163">
        <v>0.6</v>
      </c>
      <c r="D303" s="159"/>
      <c r="E303" s="346"/>
      <c r="F303" s="349"/>
    </row>
    <row r="304" spans="1:6" s="36" customFormat="1" ht="15">
      <c r="A304" s="353"/>
      <c r="B304" s="354"/>
      <c r="C304" s="163">
        <v>0.7</v>
      </c>
      <c r="D304" s="159"/>
      <c r="E304" s="346"/>
      <c r="F304" s="349"/>
    </row>
    <row r="305" spans="1:6" s="36" customFormat="1" ht="15">
      <c r="A305" s="353"/>
      <c r="B305" s="354"/>
      <c r="C305" s="163">
        <v>0.8</v>
      </c>
      <c r="D305" s="159"/>
      <c r="E305" s="346"/>
      <c r="F305" s="349"/>
    </row>
    <row r="306" spans="1:6" s="36" customFormat="1" ht="15">
      <c r="A306" s="353"/>
      <c r="B306" s="354"/>
      <c r="C306" s="163">
        <v>0.9</v>
      </c>
      <c r="D306" s="159"/>
      <c r="E306" s="346"/>
      <c r="F306" s="349"/>
    </row>
    <row r="307" spans="1:6" s="36" customFormat="1" ht="15">
      <c r="A307" s="353"/>
      <c r="B307" s="354"/>
      <c r="C307" s="163">
        <v>1</v>
      </c>
      <c r="D307" s="159"/>
      <c r="E307" s="346"/>
      <c r="F307" s="349"/>
    </row>
    <row r="308" spans="1:6" s="36" customFormat="1" ht="15">
      <c r="A308" s="353"/>
      <c r="B308" s="354"/>
      <c r="C308" s="163">
        <v>2</v>
      </c>
      <c r="D308" s="159"/>
      <c r="E308" s="346"/>
      <c r="F308" s="349"/>
    </row>
    <row r="309" spans="1:6" s="36" customFormat="1" ht="15">
      <c r="A309" s="353"/>
      <c r="B309" s="354"/>
      <c r="C309" s="163">
        <v>4</v>
      </c>
      <c r="D309" s="159"/>
      <c r="E309" s="346"/>
      <c r="F309" s="349"/>
    </row>
    <row r="310" spans="1:6" s="36" customFormat="1" ht="15">
      <c r="A310" s="353"/>
      <c r="B310" s="354"/>
      <c r="C310" s="163">
        <v>6</v>
      </c>
      <c r="D310" s="159"/>
      <c r="E310" s="346"/>
      <c r="F310" s="349"/>
    </row>
    <row r="311" spans="1:6" s="36" customFormat="1" ht="15">
      <c r="A311" s="353"/>
      <c r="B311" s="354"/>
      <c r="C311" s="163">
        <v>8</v>
      </c>
      <c r="D311" s="159"/>
      <c r="E311" s="346"/>
      <c r="F311" s="349"/>
    </row>
    <row r="312" spans="1:6" s="36" customFormat="1" ht="15">
      <c r="A312" s="353"/>
      <c r="B312" s="354"/>
      <c r="C312" s="163">
        <v>10</v>
      </c>
      <c r="D312" s="159"/>
      <c r="E312" s="346"/>
      <c r="F312" s="349"/>
    </row>
    <row r="313" spans="1:6" s="36" customFormat="1" ht="15">
      <c r="A313" s="353"/>
      <c r="B313" s="354"/>
      <c r="C313" s="163">
        <v>20</v>
      </c>
      <c r="D313" s="159"/>
      <c r="E313" s="346"/>
      <c r="F313" s="349"/>
    </row>
    <row r="314" spans="1:6" s="36" customFormat="1" ht="15">
      <c r="A314" s="353"/>
      <c r="B314" s="354"/>
      <c r="C314" s="163">
        <v>30</v>
      </c>
      <c r="D314" s="159"/>
      <c r="E314" s="347"/>
      <c r="F314" s="350"/>
    </row>
    <row r="315" spans="1:6" s="36" customFormat="1" ht="15">
      <c r="A315" s="353"/>
      <c r="B315" s="355" t="s">
        <v>467</v>
      </c>
      <c r="C315" s="163">
        <v>1</v>
      </c>
      <c r="D315" s="159"/>
      <c r="E315" s="345">
        <f>MAX(D315:D339)</f>
        <v>0</v>
      </c>
      <c r="F315" s="348"/>
    </row>
    <row r="316" spans="1:6" s="36" customFormat="1" ht="15">
      <c r="A316" s="353"/>
      <c r="B316" s="355"/>
      <c r="C316" s="163">
        <v>2</v>
      </c>
      <c r="D316" s="159"/>
      <c r="E316" s="346"/>
      <c r="F316" s="349"/>
    </row>
    <row r="317" spans="1:6" s="36" customFormat="1" ht="15">
      <c r="A317" s="353"/>
      <c r="B317" s="355"/>
      <c r="C317" s="163">
        <v>3</v>
      </c>
      <c r="D317" s="159"/>
      <c r="E317" s="346"/>
      <c r="F317" s="349"/>
    </row>
    <row r="318" spans="1:6" s="36" customFormat="1" ht="15">
      <c r="A318" s="353"/>
      <c r="B318" s="355"/>
      <c r="C318" s="163">
        <v>4</v>
      </c>
      <c r="D318" s="159"/>
      <c r="E318" s="346"/>
      <c r="F318" s="349"/>
    </row>
    <row r="319" spans="1:6" s="36" customFormat="1" ht="15">
      <c r="A319" s="353"/>
      <c r="B319" s="355"/>
      <c r="C319" s="163">
        <v>5</v>
      </c>
      <c r="D319" s="159"/>
      <c r="E319" s="346"/>
      <c r="F319" s="349"/>
    </row>
    <row r="320" spans="1:6" s="36" customFormat="1" ht="15">
      <c r="A320" s="353"/>
      <c r="B320" s="355"/>
      <c r="C320" s="163">
        <v>6</v>
      </c>
      <c r="D320" s="159"/>
      <c r="E320" s="346"/>
      <c r="F320" s="349"/>
    </row>
    <row r="321" spans="1:6" s="36" customFormat="1" ht="15">
      <c r="A321" s="353"/>
      <c r="B321" s="355"/>
      <c r="C321" s="163">
        <v>7</v>
      </c>
      <c r="D321" s="159"/>
      <c r="E321" s="346"/>
      <c r="F321" s="349"/>
    </row>
    <row r="322" spans="1:6" s="36" customFormat="1" ht="15">
      <c r="A322" s="353"/>
      <c r="B322" s="355"/>
      <c r="C322" s="163">
        <v>8</v>
      </c>
      <c r="D322" s="159"/>
      <c r="E322" s="346"/>
      <c r="F322" s="349"/>
    </row>
    <row r="323" spans="1:6" s="36" customFormat="1" ht="15">
      <c r="A323" s="353"/>
      <c r="B323" s="355"/>
      <c r="C323" s="163">
        <v>9</v>
      </c>
      <c r="D323" s="159"/>
      <c r="E323" s="346"/>
      <c r="F323" s="349"/>
    </row>
    <row r="324" spans="1:6" s="36" customFormat="1" ht="15">
      <c r="A324" s="353"/>
      <c r="B324" s="355"/>
      <c r="C324" s="163">
        <v>10</v>
      </c>
      <c r="D324" s="159"/>
      <c r="E324" s="346"/>
      <c r="F324" s="349"/>
    </row>
    <row r="325" spans="1:6" s="36" customFormat="1" ht="15">
      <c r="A325" s="353"/>
      <c r="B325" s="355"/>
      <c r="C325" s="163">
        <v>15</v>
      </c>
      <c r="D325" s="159"/>
      <c r="E325" s="346"/>
      <c r="F325" s="349"/>
    </row>
    <row r="326" spans="1:6" s="36" customFormat="1" ht="15">
      <c r="A326" s="353"/>
      <c r="B326" s="355"/>
      <c r="C326" s="163">
        <v>20</v>
      </c>
      <c r="D326" s="159"/>
      <c r="E326" s="346"/>
      <c r="F326" s="349"/>
    </row>
    <row r="327" spans="1:6" s="36" customFormat="1" ht="15">
      <c r="A327" s="353"/>
      <c r="B327" s="355"/>
      <c r="C327" s="163">
        <v>30</v>
      </c>
      <c r="D327" s="159"/>
      <c r="E327" s="346"/>
      <c r="F327" s="349"/>
    </row>
    <row r="328" spans="1:6" s="36" customFormat="1" ht="15">
      <c r="A328" s="353"/>
      <c r="B328" s="355"/>
      <c r="C328" s="163">
        <v>40</v>
      </c>
      <c r="D328" s="159"/>
      <c r="E328" s="346"/>
      <c r="F328" s="349"/>
    </row>
    <row r="329" spans="1:6" s="36" customFormat="1" ht="15">
      <c r="A329" s="353"/>
      <c r="B329" s="355"/>
      <c r="C329" s="163">
        <v>50</v>
      </c>
      <c r="D329" s="159"/>
      <c r="E329" s="346"/>
      <c r="F329" s="349"/>
    </row>
    <row r="330" spans="1:6" s="36" customFormat="1" ht="15">
      <c r="A330" s="353"/>
      <c r="B330" s="355"/>
      <c r="C330" s="163">
        <v>60</v>
      </c>
      <c r="D330" s="159"/>
      <c r="E330" s="346"/>
      <c r="F330" s="349"/>
    </row>
    <row r="331" spans="1:6" s="36" customFormat="1" ht="15">
      <c r="A331" s="353"/>
      <c r="B331" s="355"/>
      <c r="C331" s="163">
        <v>70</v>
      </c>
      <c r="D331" s="159"/>
      <c r="E331" s="346"/>
      <c r="F331" s="349"/>
    </row>
    <row r="332" spans="1:6" s="36" customFormat="1" ht="15">
      <c r="A332" s="353"/>
      <c r="B332" s="355"/>
      <c r="C332" s="163">
        <v>80</v>
      </c>
      <c r="D332" s="159"/>
      <c r="E332" s="346"/>
      <c r="F332" s="349"/>
    </row>
    <row r="333" spans="1:6" s="36" customFormat="1" ht="15">
      <c r="A333" s="353"/>
      <c r="B333" s="355"/>
      <c r="C333" s="163">
        <v>90</v>
      </c>
      <c r="D333" s="159"/>
      <c r="E333" s="346"/>
      <c r="F333" s="349"/>
    </row>
    <row r="334" spans="1:6" s="36" customFormat="1" ht="15">
      <c r="A334" s="353"/>
      <c r="B334" s="355"/>
      <c r="C334" s="163">
        <v>100</v>
      </c>
      <c r="D334" s="159"/>
      <c r="E334" s="346"/>
      <c r="F334" s="349"/>
    </row>
    <row r="335" spans="1:6" s="36" customFormat="1" ht="15">
      <c r="A335" s="353"/>
      <c r="B335" s="355"/>
      <c r="C335" s="163">
        <v>110</v>
      </c>
      <c r="D335" s="159"/>
      <c r="E335" s="346"/>
      <c r="F335" s="349"/>
    </row>
    <row r="336" spans="1:6" s="36" customFormat="1" ht="15">
      <c r="A336" s="353"/>
      <c r="B336" s="355"/>
      <c r="C336" s="163">
        <v>120</v>
      </c>
      <c r="D336" s="159"/>
      <c r="E336" s="346"/>
      <c r="F336" s="349"/>
    </row>
    <row r="337" spans="1:6" s="36" customFormat="1" ht="15">
      <c r="A337" s="353"/>
      <c r="B337" s="355"/>
      <c r="C337" s="163">
        <v>130</v>
      </c>
      <c r="D337" s="159"/>
      <c r="E337" s="346"/>
      <c r="F337" s="349"/>
    </row>
    <row r="338" spans="1:6" s="36" customFormat="1" ht="15">
      <c r="A338" s="353"/>
      <c r="B338" s="355"/>
      <c r="C338" s="163">
        <v>140</v>
      </c>
      <c r="D338" s="159"/>
      <c r="E338" s="346"/>
      <c r="F338" s="349"/>
    </row>
    <row r="339" spans="1:6" s="36" customFormat="1" ht="15">
      <c r="A339" s="353"/>
      <c r="B339" s="355"/>
      <c r="C339" s="163">
        <v>150</v>
      </c>
      <c r="D339" s="159"/>
      <c r="E339" s="347"/>
      <c r="F339" s="350"/>
    </row>
    <row r="340" spans="1:6" s="36" customFormat="1" ht="15" customHeight="1">
      <c r="A340" s="353" t="s">
        <v>477</v>
      </c>
      <c r="B340" s="303" t="s">
        <v>478</v>
      </c>
      <c r="C340" s="303"/>
      <c r="D340" s="159"/>
      <c r="E340" s="160"/>
      <c r="F340" s="153">
        <f>(2*D340+SUM(E341:E431))/2</f>
        <v>0</v>
      </c>
    </row>
    <row r="341" spans="1:6" s="36" customFormat="1" ht="30">
      <c r="A341" s="353"/>
      <c r="B341" s="161" t="s">
        <v>468</v>
      </c>
      <c r="C341" s="30" t="s">
        <v>469</v>
      </c>
      <c r="D341" s="159"/>
      <c r="E341" s="155">
        <f>D341</f>
        <v>0</v>
      </c>
      <c r="F341" s="153"/>
    </row>
    <row r="342" spans="1:6" s="36" customFormat="1" ht="15" customHeight="1">
      <c r="A342" s="353"/>
      <c r="B342" s="354" t="s">
        <v>470</v>
      </c>
      <c r="C342" s="162">
        <v>1</v>
      </c>
      <c r="D342" s="159"/>
      <c r="E342" s="345">
        <f>MAX(D342:D364)</f>
        <v>0</v>
      </c>
      <c r="F342" s="348"/>
    </row>
    <row r="343" spans="1:6" s="36" customFormat="1" ht="15">
      <c r="A343" s="353"/>
      <c r="B343" s="354"/>
      <c r="C343" s="162">
        <v>2</v>
      </c>
      <c r="D343" s="159"/>
      <c r="E343" s="346"/>
      <c r="F343" s="349"/>
    </row>
    <row r="344" spans="1:6" s="36" customFormat="1" ht="15">
      <c r="A344" s="353"/>
      <c r="B344" s="354"/>
      <c r="C344" s="162">
        <v>3</v>
      </c>
      <c r="D344" s="159"/>
      <c r="E344" s="346"/>
      <c r="F344" s="349"/>
    </row>
    <row r="345" spans="1:6" s="36" customFormat="1" ht="15">
      <c r="A345" s="353"/>
      <c r="B345" s="354"/>
      <c r="C345" s="162">
        <v>4</v>
      </c>
      <c r="D345" s="159"/>
      <c r="E345" s="346"/>
      <c r="F345" s="349"/>
    </row>
    <row r="346" spans="1:6" s="36" customFormat="1" ht="15">
      <c r="A346" s="353"/>
      <c r="B346" s="354"/>
      <c r="C346" s="162">
        <v>5</v>
      </c>
      <c r="D346" s="159"/>
      <c r="E346" s="346"/>
      <c r="F346" s="349"/>
    </row>
    <row r="347" spans="1:6" s="36" customFormat="1" ht="15">
      <c r="A347" s="353"/>
      <c r="B347" s="354"/>
      <c r="C347" s="162">
        <v>10</v>
      </c>
      <c r="D347" s="159"/>
      <c r="E347" s="346"/>
      <c r="F347" s="349"/>
    </row>
    <row r="348" spans="1:6" s="36" customFormat="1" ht="15">
      <c r="A348" s="353"/>
      <c r="B348" s="354"/>
      <c r="C348" s="162">
        <v>20</v>
      </c>
      <c r="D348" s="159"/>
      <c r="E348" s="346"/>
      <c r="F348" s="349"/>
    </row>
    <row r="349" spans="1:6" s="36" customFormat="1" ht="15">
      <c r="A349" s="353"/>
      <c r="B349" s="354"/>
      <c r="C349" s="162">
        <v>30</v>
      </c>
      <c r="D349" s="159"/>
      <c r="E349" s="346"/>
      <c r="F349" s="349"/>
    </row>
    <row r="350" spans="1:6" s="36" customFormat="1" ht="15">
      <c r="A350" s="353"/>
      <c r="B350" s="354"/>
      <c r="C350" s="162">
        <v>40</v>
      </c>
      <c r="D350" s="159"/>
      <c r="E350" s="346"/>
      <c r="F350" s="349"/>
    </row>
    <row r="351" spans="1:6" s="36" customFormat="1" ht="15">
      <c r="A351" s="353"/>
      <c r="B351" s="354"/>
      <c r="C351" s="162">
        <v>50</v>
      </c>
      <c r="D351" s="159"/>
      <c r="E351" s="346"/>
      <c r="F351" s="349"/>
    </row>
    <row r="352" spans="1:6" s="36" customFormat="1" ht="15">
      <c r="A352" s="353"/>
      <c r="B352" s="354"/>
      <c r="C352" s="162">
        <v>60</v>
      </c>
      <c r="D352" s="159"/>
      <c r="E352" s="346"/>
      <c r="F352" s="349"/>
    </row>
    <row r="353" spans="1:6" s="36" customFormat="1" ht="15">
      <c r="A353" s="353"/>
      <c r="B353" s="354"/>
      <c r="C353" s="162">
        <v>70</v>
      </c>
      <c r="D353" s="159"/>
      <c r="E353" s="346"/>
      <c r="F353" s="349"/>
    </row>
    <row r="354" spans="1:6" s="36" customFormat="1" ht="15">
      <c r="A354" s="353"/>
      <c r="B354" s="354"/>
      <c r="C354" s="162">
        <v>80</v>
      </c>
      <c r="D354" s="159"/>
      <c r="E354" s="346"/>
      <c r="F354" s="349"/>
    </row>
    <row r="355" spans="1:6" s="36" customFormat="1" ht="15">
      <c r="A355" s="353"/>
      <c r="B355" s="354"/>
      <c r="C355" s="162">
        <v>90</v>
      </c>
      <c r="D355" s="159"/>
      <c r="E355" s="346"/>
      <c r="F355" s="349"/>
    </row>
    <row r="356" spans="1:6" s="36" customFormat="1" ht="15">
      <c r="A356" s="353"/>
      <c r="B356" s="354"/>
      <c r="C356" s="162">
        <v>100</v>
      </c>
      <c r="D356" s="159"/>
      <c r="E356" s="346"/>
      <c r="F356" s="349"/>
    </row>
    <row r="357" spans="1:6" s="36" customFormat="1" ht="15">
      <c r="A357" s="353"/>
      <c r="B357" s="354"/>
      <c r="C357" s="162">
        <v>125</v>
      </c>
      <c r="D357" s="159"/>
      <c r="E357" s="346"/>
      <c r="F357" s="349"/>
    </row>
    <row r="358" spans="1:6" s="36" customFormat="1" ht="15">
      <c r="A358" s="353"/>
      <c r="B358" s="354"/>
      <c r="C358" s="162">
        <v>150</v>
      </c>
      <c r="D358" s="159"/>
      <c r="E358" s="346"/>
      <c r="F358" s="349"/>
    </row>
    <row r="359" spans="1:6" s="36" customFormat="1" ht="15">
      <c r="A359" s="353"/>
      <c r="B359" s="354"/>
      <c r="C359" s="162">
        <v>175</v>
      </c>
      <c r="D359" s="159"/>
      <c r="E359" s="346"/>
      <c r="F359" s="349"/>
    </row>
    <row r="360" spans="1:6" s="36" customFormat="1" ht="15">
      <c r="A360" s="353"/>
      <c r="B360" s="354"/>
      <c r="C360" s="163">
        <v>200</v>
      </c>
      <c r="D360" s="159"/>
      <c r="E360" s="346"/>
      <c r="F360" s="349"/>
    </row>
    <row r="361" spans="1:6" s="36" customFormat="1" ht="15">
      <c r="A361" s="353"/>
      <c r="B361" s="354"/>
      <c r="C361" s="163">
        <v>225</v>
      </c>
      <c r="D361" s="159"/>
      <c r="E361" s="346"/>
      <c r="F361" s="349"/>
    </row>
    <row r="362" spans="1:6" s="36" customFormat="1" ht="15">
      <c r="A362" s="353"/>
      <c r="B362" s="354"/>
      <c r="C362" s="163">
        <v>250</v>
      </c>
      <c r="D362" s="159"/>
      <c r="E362" s="346"/>
      <c r="F362" s="349"/>
    </row>
    <row r="363" spans="1:6" s="36" customFormat="1" ht="15">
      <c r="A363" s="353"/>
      <c r="B363" s="354"/>
      <c r="C363" s="163">
        <v>275</v>
      </c>
      <c r="D363" s="159"/>
      <c r="E363" s="346"/>
      <c r="F363" s="349"/>
    </row>
    <row r="364" spans="1:6" s="36" customFormat="1" ht="15">
      <c r="A364" s="353"/>
      <c r="B364" s="354"/>
      <c r="C364" s="163">
        <v>300</v>
      </c>
      <c r="D364" s="159"/>
      <c r="E364" s="347"/>
      <c r="F364" s="350"/>
    </row>
    <row r="365" spans="1:6" s="36" customFormat="1" ht="15" customHeight="1">
      <c r="A365" s="353"/>
      <c r="B365" s="354" t="s">
        <v>471</v>
      </c>
      <c r="C365" s="163">
        <v>0.1</v>
      </c>
      <c r="D365" s="159"/>
      <c r="E365" s="345">
        <f>MAX(D365:D388)</f>
        <v>0</v>
      </c>
      <c r="F365" s="348"/>
    </row>
    <row r="366" spans="1:6" s="36" customFormat="1" ht="15">
      <c r="A366" s="353"/>
      <c r="B366" s="354"/>
      <c r="C366" s="163">
        <v>0.2</v>
      </c>
      <c r="D366" s="159"/>
      <c r="E366" s="346"/>
      <c r="F366" s="349"/>
    </row>
    <row r="367" spans="1:6" s="36" customFormat="1" ht="15">
      <c r="A367" s="353"/>
      <c r="B367" s="354"/>
      <c r="C367" s="163">
        <v>0.3</v>
      </c>
      <c r="D367" s="159"/>
      <c r="E367" s="346"/>
      <c r="F367" s="349"/>
    </row>
    <row r="368" spans="1:6" s="36" customFormat="1" ht="15">
      <c r="A368" s="353"/>
      <c r="B368" s="354"/>
      <c r="C368" s="163">
        <v>0.4</v>
      </c>
      <c r="D368" s="159"/>
      <c r="E368" s="346"/>
      <c r="F368" s="349"/>
    </row>
    <row r="369" spans="1:6" s="36" customFormat="1" ht="15">
      <c r="A369" s="353"/>
      <c r="B369" s="354"/>
      <c r="C369" s="163">
        <v>0.5</v>
      </c>
      <c r="D369" s="159"/>
      <c r="E369" s="346"/>
      <c r="F369" s="349"/>
    </row>
    <row r="370" spans="1:6" s="36" customFormat="1" ht="15">
      <c r="A370" s="353"/>
      <c r="B370" s="354"/>
      <c r="C370" s="163">
        <v>0.6</v>
      </c>
      <c r="D370" s="159"/>
      <c r="E370" s="346"/>
      <c r="F370" s="349"/>
    </row>
    <row r="371" spans="1:6" s="36" customFormat="1" ht="15">
      <c r="A371" s="353"/>
      <c r="B371" s="354"/>
      <c r="C371" s="163">
        <v>0.7</v>
      </c>
      <c r="D371" s="159"/>
      <c r="E371" s="346"/>
      <c r="F371" s="349"/>
    </row>
    <row r="372" spans="1:6" s="36" customFormat="1" ht="15">
      <c r="A372" s="353"/>
      <c r="B372" s="354"/>
      <c r="C372" s="163">
        <v>0.8</v>
      </c>
      <c r="D372" s="159"/>
      <c r="E372" s="346"/>
      <c r="F372" s="349"/>
    </row>
    <row r="373" spans="1:6" s="36" customFormat="1" ht="15">
      <c r="A373" s="353"/>
      <c r="B373" s="354"/>
      <c r="C373" s="163">
        <v>0.9</v>
      </c>
      <c r="D373" s="159"/>
      <c r="E373" s="346"/>
      <c r="F373" s="349"/>
    </row>
    <row r="374" spans="1:6" s="36" customFormat="1" ht="15">
      <c r="A374" s="353"/>
      <c r="B374" s="354"/>
      <c r="C374" s="163">
        <v>1</v>
      </c>
      <c r="D374" s="159"/>
      <c r="E374" s="346"/>
      <c r="F374" s="349"/>
    </row>
    <row r="375" spans="1:6" s="36" customFormat="1" ht="15">
      <c r="A375" s="353"/>
      <c r="B375" s="354"/>
      <c r="C375" s="163">
        <v>2</v>
      </c>
      <c r="D375" s="159"/>
      <c r="E375" s="346"/>
      <c r="F375" s="349"/>
    </row>
    <row r="376" spans="1:6" s="36" customFormat="1" ht="15">
      <c r="A376" s="353"/>
      <c r="B376" s="354"/>
      <c r="C376" s="163">
        <v>4</v>
      </c>
      <c r="D376" s="159"/>
      <c r="E376" s="346"/>
      <c r="F376" s="349"/>
    </row>
    <row r="377" spans="1:6" s="36" customFormat="1" ht="15">
      <c r="A377" s="353"/>
      <c r="B377" s="354"/>
      <c r="C377" s="163">
        <v>6</v>
      </c>
      <c r="D377" s="159"/>
      <c r="E377" s="346"/>
      <c r="F377" s="349"/>
    </row>
    <row r="378" spans="1:6" s="36" customFormat="1" ht="15">
      <c r="A378" s="353"/>
      <c r="B378" s="354"/>
      <c r="C378" s="163">
        <v>8</v>
      </c>
      <c r="D378" s="159"/>
      <c r="E378" s="346"/>
      <c r="F378" s="349"/>
    </row>
    <row r="379" spans="1:6" s="36" customFormat="1" ht="15">
      <c r="A379" s="353"/>
      <c r="B379" s="354"/>
      <c r="C379" s="163">
        <v>10</v>
      </c>
      <c r="D379" s="159"/>
      <c r="E379" s="346"/>
      <c r="F379" s="349"/>
    </row>
    <row r="380" spans="1:6" s="36" customFormat="1" ht="15">
      <c r="A380" s="353"/>
      <c r="B380" s="354"/>
      <c r="C380" s="163">
        <v>20</v>
      </c>
      <c r="D380" s="159"/>
      <c r="E380" s="346"/>
      <c r="F380" s="349"/>
    </row>
    <row r="381" spans="1:6" s="36" customFormat="1" ht="15">
      <c r="A381" s="353"/>
      <c r="B381" s="354"/>
      <c r="C381" s="163">
        <v>30</v>
      </c>
      <c r="D381" s="159"/>
      <c r="E381" s="346"/>
      <c r="F381" s="349"/>
    </row>
    <row r="382" spans="1:6" s="36" customFormat="1" ht="15">
      <c r="A382" s="353"/>
      <c r="B382" s="354"/>
      <c r="C382" s="163">
        <v>40</v>
      </c>
      <c r="D382" s="159"/>
      <c r="E382" s="346"/>
      <c r="F382" s="349"/>
    </row>
    <row r="383" spans="1:6" s="36" customFormat="1" ht="15">
      <c r="A383" s="353"/>
      <c r="B383" s="354"/>
      <c r="C383" s="163">
        <v>50</v>
      </c>
      <c r="D383" s="159"/>
      <c r="E383" s="346"/>
      <c r="F383" s="349"/>
    </row>
    <row r="384" spans="1:6" s="36" customFormat="1" ht="15">
      <c r="A384" s="353"/>
      <c r="B384" s="354"/>
      <c r="C384" s="163">
        <v>60</v>
      </c>
      <c r="D384" s="159"/>
      <c r="E384" s="346"/>
      <c r="F384" s="349"/>
    </row>
    <row r="385" spans="1:6" s="36" customFormat="1" ht="15">
      <c r="A385" s="353"/>
      <c r="B385" s="354"/>
      <c r="C385" s="163">
        <v>70</v>
      </c>
      <c r="D385" s="159"/>
      <c r="E385" s="346"/>
      <c r="F385" s="349"/>
    </row>
    <row r="386" spans="1:6" s="36" customFormat="1" ht="15">
      <c r="A386" s="353"/>
      <c r="B386" s="354"/>
      <c r="C386" s="163">
        <v>80</v>
      </c>
      <c r="D386" s="159"/>
      <c r="E386" s="346"/>
      <c r="F386" s="349"/>
    </row>
    <row r="387" spans="1:6" s="36" customFormat="1" ht="15">
      <c r="A387" s="353"/>
      <c r="B387" s="354"/>
      <c r="C387" s="163">
        <v>90</v>
      </c>
      <c r="D387" s="159"/>
      <c r="E387" s="346"/>
      <c r="F387" s="349"/>
    </row>
    <row r="388" spans="1:6" s="36" customFormat="1" ht="15">
      <c r="A388" s="353"/>
      <c r="B388" s="354"/>
      <c r="C388" s="163">
        <v>100</v>
      </c>
      <c r="D388" s="159"/>
      <c r="E388" s="347"/>
      <c r="F388" s="350"/>
    </row>
    <row r="389" spans="1:6" s="36" customFormat="1" ht="15" customHeight="1">
      <c r="A389" s="353"/>
      <c r="B389" s="354" t="s">
        <v>472</v>
      </c>
      <c r="C389" s="163">
        <v>0.05</v>
      </c>
      <c r="D389" s="159"/>
      <c r="E389" s="345">
        <f>MAX(D389:D406)</f>
        <v>0</v>
      </c>
      <c r="F389" s="348"/>
    </row>
    <row r="390" spans="1:6" s="36" customFormat="1" ht="15">
      <c r="A390" s="353"/>
      <c r="B390" s="354"/>
      <c r="C390" s="163">
        <v>0.1</v>
      </c>
      <c r="D390" s="159"/>
      <c r="E390" s="346"/>
      <c r="F390" s="349"/>
    </row>
    <row r="391" spans="1:6" s="36" customFormat="1" ht="15">
      <c r="A391" s="353"/>
      <c r="B391" s="354"/>
      <c r="C391" s="163">
        <v>0.2</v>
      </c>
      <c r="D391" s="159"/>
      <c r="E391" s="346"/>
      <c r="F391" s="349"/>
    </row>
    <row r="392" spans="1:6" s="36" customFormat="1" ht="15">
      <c r="A392" s="353"/>
      <c r="B392" s="354"/>
      <c r="C392" s="163">
        <v>0.3</v>
      </c>
      <c r="D392" s="159"/>
      <c r="E392" s="346"/>
      <c r="F392" s="349"/>
    </row>
    <row r="393" spans="1:6" s="36" customFormat="1" ht="15">
      <c r="A393" s="353"/>
      <c r="B393" s="354"/>
      <c r="C393" s="163">
        <v>0.4</v>
      </c>
      <c r="D393" s="159"/>
      <c r="E393" s="346"/>
      <c r="F393" s="349"/>
    </row>
    <row r="394" spans="1:6" s="36" customFormat="1" ht="15">
      <c r="A394" s="353"/>
      <c r="B394" s="354"/>
      <c r="C394" s="163">
        <v>0.5</v>
      </c>
      <c r="D394" s="159"/>
      <c r="E394" s="346"/>
      <c r="F394" s="349"/>
    </row>
    <row r="395" spans="1:6" s="36" customFormat="1" ht="15">
      <c r="A395" s="353"/>
      <c r="B395" s="354"/>
      <c r="C395" s="163">
        <v>0.6</v>
      </c>
      <c r="D395" s="159"/>
      <c r="E395" s="346"/>
      <c r="F395" s="349"/>
    </row>
    <row r="396" spans="1:6" s="36" customFormat="1" ht="15">
      <c r="A396" s="353"/>
      <c r="B396" s="354"/>
      <c r="C396" s="163">
        <v>0.7</v>
      </c>
      <c r="D396" s="159"/>
      <c r="E396" s="346"/>
      <c r="F396" s="349"/>
    </row>
    <row r="397" spans="1:6" s="36" customFormat="1" ht="15">
      <c r="A397" s="353"/>
      <c r="B397" s="354"/>
      <c r="C397" s="163">
        <v>0.8</v>
      </c>
      <c r="D397" s="159"/>
      <c r="E397" s="346"/>
      <c r="F397" s="349"/>
    </row>
    <row r="398" spans="1:6" s="36" customFormat="1" ht="15">
      <c r="A398" s="353"/>
      <c r="B398" s="354"/>
      <c r="C398" s="163">
        <v>0.9</v>
      </c>
      <c r="D398" s="159"/>
      <c r="E398" s="346"/>
      <c r="F398" s="349"/>
    </row>
    <row r="399" spans="1:6" s="36" customFormat="1" ht="15">
      <c r="A399" s="353"/>
      <c r="B399" s="354"/>
      <c r="C399" s="163">
        <v>1</v>
      </c>
      <c r="D399" s="159"/>
      <c r="E399" s="346"/>
      <c r="F399" s="349"/>
    </row>
    <row r="400" spans="1:6" s="36" customFormat="1" ht="15">
      <c r="A400" s="353"/>
      <c r="B400" s="354"/>
      <c r="C400" s="163">
        <v>2</v>
      </c>
      <c r="D400" s="159"/>
      <c r="E400" s="346"/>
      <c r="F400" s="349"/>
    </row>
    <row r="401" spans="1:6" s="36" customFormat="1" ht="15">
      <c r="A401" s="353"/>
      <c r="B401" s="354"/>
      <c r="C401" s="163">
        <v>4</v>
      </c>
      <c r="D401" s="159"/>
      <c r="E401" s="346"/>
      <c r="F401" s="349"/>
    </row>
    <row r="402" spans="1:6" s="36" customFormat="1" ht="15">
      <c r="A402" s="353"/>
      <c r="B402" s="354"/>
      <c r="C402" s="163">
        <v>6</v>
      </c>
      <c r="D402" s="159"/>
      <c r="E402" s="346"/>
      <c r="F402" s="349"/>
    </row>
    <row r="403" spans="1:6" s="36" customFormat="1" ht="15">
      <c r="A403" s="353"/>
      <c r="B403" s="354"/>
      <c r="C403" s="163">
        <v>8</v>
      </c>
      <c r="D403" s="159"/>
      <c r="E403" s="346"/>
      <c r="F403" s="349"/>
    </row>
    <row r="404" spans="1:6" s="36" customFormat="1" ht="15">
      <c r="A404" s="353"/>
      <c r="B404" s="354"/>
      <c r="C404" s="163">
        <v>10</v>
      </c>
      <c r="D404" s="159"/>
      <c r="E404" s="346"/>
      <c r="F404" s="349"/>
    </row>
    <row r="405" spans="1:6" s="36" customFormat="1" ht="15">
      <c r="A405" s="353"/>
      <c r="B405" s="354"/>
      <c r="C405" s="163">
        <v>20</v>
      </c>
      <c r="D405" s="159"/>
      <c r="E405" s="346"/>
      <c r="F405" s="349"/>
    </row>
    <row r="406" spans="1:6" s="36" customFormat="1" ht="15">
      <c r="A406" s="353"/>
      <c r="B406" s="354"/>
      <c r="C406" s="163">
        <v>30</v>
      </c>
      <c r="D406" s="159"/>
      <c r="E406" s="347"/>
      <c r="F406" s="350"/>
    </row>
    <row r="407" spans="1:6" s="36" customFormat="1" ht="15">
      <c r="A407" s="353"/>
      <c r="B407" s="355" t="s">
        <v>467</v>
      </c>
      <c r="C407" s="163">
        <v>1</v>
      </c>
      <c r="D407" s="159"/>
      <c r="E407" s="345">
        <f>MAX(D407:D431)</f>
        <v>0</v>
      </c>
      <c r="F407" s="348"/>
    </row>
    <row r="408" spans="1:6" s="36" customFormat="1" ht="15">
      <c r="A408" s="353"/>
      <c r="B408" s="355"/>
      <c r="C408" s="163">
        <v>2</v>
      </c>
      <c r="D408" s="159"/>
      <c r="E408" s="346"/>
      <c r="F408" s="349"/>
    </row>
    <row r="409" spans="1:6" s="36" customFormat="1" ht="15">
      <c r="A409" s="353"/>
      <c r="B409" s="355"/>
      <c r="C409" s="163">
        <v>3</v>
      </c>
      <c r="D409" s="159"/>
      <c r="E409" s="346"/>
      <c r="F409" s="349"/>
    </row>
    <row r="410" spans="1:6" s="36" customFormat="1" ht="15">
      <c r="A410" s="353"/>
      <c r="B410" s="355"/>
      <c r="C410" s="163">
        <v>4</v>
      </c>
      <c r="D410" s="159"/>
      <c r="E410" s="346"/>
      <c r="F410" s="349"/>
    </row>
    <row r="411" spans="1:6" s="36" customFormat="1" ht="15">
      <c r="A411" s="353"/>
      <c r="B411" s="355"/>
      <c r="C411" s="163">
        <v>5</v>
      </c>
      <c r="D411" s="159"/>
      <c r="E411" s="346"/>
      <c r="F411" s="349"/>
    </row>
    <row r="412" spans="1:6" s="36" customFormat="1" ht="15">
      <c r="A412" s="353"/>
      <c r="B412" s="355"/>
      <c r="C412" s="163">
        <v>6</v>
      </c>
      <c r="D412" s="159"/>
      <c r="E412" s="346"/>
      <c r="F412" s="349"/>
    </row>
    <row r="413" spans="1:6" s="36" customFormat="1" ht="15">
      <c r="A413" s="353"/>
      <c r="B413" s="355"/>
      <c r="C413" s="163">
        <v>7</v>
      </c>
      <c r="D413" s="159"/>
      <c r="E413" s="346"/>
      <c r="F413" s="349"/>
    </row>
    <row r="414" spans="1:6" s="36" customFormat="1" ht="15">
      <c r="A414" s="353"/>
      <c r="B414" s="355"/>
      <c r="C414" s="163">
        <v>8</v>
      </c>
      <c r="D414" s="159"/>
      <c r="E414" s="346"/>
      <c r="F414" s="349"/>
    </row>
    <row r="415" spans="1:6" s="36" customFormat="1" ht="15">
      <c r="A415" s="353"/>
      <c r="B415" s="355"/>
      <c r="C415" s="163">
        <v>9</v>
      </c>
      <c r="D415" s="159"/>
      <c r="E415" s="346"/>
      <c r="F415" s="349"/>
    </row>
    <row r="416" spans="1:6" s="36" customFormat="1" ht="15">
      <c r="A416" s="353"/>
      <c r="B416" s="355"/>
      <c r="C416" s="163">
        <v>10</v>
      </c>
      <c r="D416" s="159"/>
      <c r="E416" s="346"/>
      <c r="F416" s="349"/>
    </row>
    <row r="417" spans="1:6" s="36" customFormat="1" ht="15">
      <c r="A417" s="353"/>
      <c r="B417" s="355"/>
      <c r="C417" s="163">
        <v>15</v>
      </c>
      <c r="D417" s="159"/>
      <c r="E417" s="346"/>
      <c r="F417" s="349"/>
    </row>
    <row r="418" spans="1:6" s="36" customFormat="1" ht="15">
      <c r="A418" s="353"/>
      <c r="B418" s="355"/>
      <c r="C418" s="163">
        <v>20</v>
      </c>
      <c r="D418" s="159"/>
      <c r="E418" s="346"/>
      <c r="F418" s="349"/>
    </row>
    <row r="419" spans="1:6" s="36" customFormat="1" ht="15">
      <c r="A419" s="353"/>
      <c r="B419" s="355"/>
      <c r="C419" s="163">
        <v>30</v>
      </c>
      <c r="D419" s="159"/>
      <c r="E419" s="346"/>
      <c r="F419" s="349"/>
    </row>
    <row r="420" spans="1:6" s="36" customFormat="1" ht="15">
      <c r="A420" s="353"/>
      <c r="B420" s="355"/>
      <c r="C420" s="163">
        <v>40</v>
      </c>
      <c r="D420" s="159"/>
      <c r="E420" s="346"/>
      <c r="F420" s="349"/>
    </row>
    <row r="421" spans="1:6" s="36" customFormat="1" ht="15">
      <c r="A421" s="353"/>
      <c r="B421" s="355"/>
      <c r="C421" s="163">
        <v>50</v>
      </c>
      <c r="D421" s="159"/>
      <c r="E421" s="346"/>
      <c r="F421" s="349"/>
    </row>
    <row r="422" spans="1:6" s="36" customFormat="1" ht="15">
      <c r="A422" s="353"/>
      <c r="B422" s="355"/>
      <c r="C422" s="163">
        <v>60</v>
      </c>
      <c r="D422" s="159"/>
      <c r="E422" s="346"/>
      <c r="F422" s="349"/>
    </row>
    <row r="423" spans="1:6" s="36" customFormat="1" ht="15">
      <c r="A423" s="353"/>
      <c r="B423" s="355"/>
      <c r="C423" s="163">
        <v>70</v>
      </c>
      <c r="D423" s="159"/>
      <c r="E423" s="346"/>
      <c r="F423" s="349"/>
    </row>
    <row r="424" spans="1:6" s="36" customFormat="1" ht="15">
      <c r="A424" s="353"/>
      <c r="B424" s="355"/>
      <c r="C424" s="163">
        <v>80</v>
      </c>
      <c r="D424" s="159"/>
      <c r="E424" s="346"/>
      <c r="F424" s="349"/>
    </row>
    <row r="425" spans="1:6" s="36" customFormat="1" ht="15">
      <c r="A425" s="353"/>
      <c r="B425" s="355"/>
      <c r="C425" s="163">
        <v>90</v>
      </c>
      <c r="D425" s="159"/>
      <c r="E425" s="346"/>
      <c r="F425" s="349"/>
    </row>
    <row r="426" spans="1:6" s="36" customFormat="1" ht="15">
      <c r="A426" s="353"/>
      <c r="B426" s="355"/>
      <c r="C426" s="163">
        <v>100</v>
      </c>
      <c r="D426" s="159"/>
      <c r="E426" s="346"/>
      <c r="F426" s="349"/>
    </row>
    <row r="427" spans="1:6" s="36" customFormat="1" ht="15">
      <c r="A427" s="353"/>
      <c r="B427" s="355"/>
      <c r="C427" s="163">
        <v>110</v>
      </c>
      <c r="D427" s="159"/>
      <c r="E427" s="346"/>
      <c r="F427" s="349"/>
    </row>
    <row r="428" spans="1:6" s="36" customFormat="1" ht="15">
      <c r="A428" s="353"/>
      <c r="B428" s="355"/>
      <c r="C428" s="163">
        <v>120</v>
      </c>
      <c r="D428" s="159"/>
      <c r="E428" s="346"/>
      <c r="F428" s="349"/>
    </row>
    <row r="429" spans="1:6" s="36" customFormat="1" ht="15">
      <c r="A429" s="353"/>
      <c r="B429" s="355"/>
      <c r="C429" s="163">
        <v>130</v>
      </c>
      <c r="D429" s="159"/>
      <c r="E429" s="346"/>
      <c r="F429" s="349"/>
    </row>
    <row r="430" spans="1:6" s="36" customFormat="1" ht="15">
      <c r="A430" s="353"/>
      <c r="B430" s="355"/>
      <c r="C430" s="163">
        <v>140</v>
      </c>
      <c r="D430" s="159"/>
      <c r="E430" s="346"/>
      <c r="F430" s="349"/>
    </row>
    <row r="431" spans="1:6" s="36" customFormat="1" ht="15">
      <c r="A431" s="353"/>
      <c r="B431" s="355"/>
      <c r="C431" s="163">
        <v>150</v>
      </c>
      <c r="D431" s="159"/>
      <c r="E431" s="347"/>
      <c r="F431" s="350"/>
    </row>
    <row r="432" spans="1:6" s="36" customFormat="1" ht="15" customHeight="1">
      <c r="A432" s="353" t="s">
        <v>479</v>
      </c>
      <c r="B432" s="303" t="s">
        <v>480</v>
      </c>
      <c r="C432" s="303"/>
      <c r="D432" s="159"/>
      <c r="E432" s="160"/>
      <c r="F432" s="153">
        <f>(2*D432+SUM(E433:E523))/2</f>
        <v>0</v>
      </c>
    </row>
    <row r="433" spans="1:6" s="36" customFormat="1" ht="30">
      <c r="A433" s="353"/>
      <c r="B433" s="161" t="s">
        <v>468</v>
      </c>
      <c r="C433" s="30" t="s">
        <v>469</v>
      </c>
      <c r="D433" s="159"/>
      <c r="E433" s="155">
        <f>D433</f>
        <v>0</v>
      </c>
      <c r="F433" s="153"/>
    </row>
    <row r="434" spans="1:6" s="36" customFormat="1" ht="15" customHeight="1">
      <c r="A434" s="353"/>
      <c r="B434" s="354" t="s">
        <v>470</v>
      </c>
      <c r="C434" s="162">
        <v>1</v>
      </c>
      <c r="D434" s="159"/>
      <c r="E434" s="345">
        <f>MAX(D434:D456)</f>
        <v>0</v>
      </c>
      <c r="F434" s="348"/>
    </row>
    <row r="435" spans="1:6" s="36" customFormat="1" ht="15">
      <c r="A435" s="353"/>
      <c r="B435" s="354"/>
      <c r="C435" s="162">
        <v>2</v>
      </c>
      <c r="D435" s="159"/>
      <c r="E435" s="346"/>
      <c r="F435" s="349"/>
    </row>
    <row r="436" spans="1:6" s="36" customFormat="1" ht="15">
      <c r="A436" s="353"/>
      <c r="B436" s="354"/>
      <c r="C436" s="162">
        <v>3</v>
      </c>
      <c r="D436" s="159"/>
      <c r="E436" s="346"/>
      <c r="F436" s="349"/>
    </row>
    <row r="437" spans="1:6" s="36" customFormat="1" ht="15">
      <c r="A437" s="353"/>
      <c r="B437" s="354"/>
      <c r="C437" s="162">
        <v>4</v>
      </c>
      <c r="D437" s="159"/>
      <c r="E437" s="346"/>
      <c r="F437" s="349"/>
    </row>
    <row r="438" spans="1:6" s="36" customFormat="1" ht="15">
      <c r="A438" s="353"/>
      <c r="B438" s="354"/>
      <c r="C438" s="162">
        <v>5</v>
      </c>
      <c r="D438" s="159"/>
      <c r="E438" s="346"/>
      <c r="F438" s="349"/>
    </row>
    <row r="439" spans="1:6" s="36" customFormat="1" ht="15">
      <c r="A439" s="353"/>
      <c r="B439" s="354"/>
      <c r="C439" s="162">
        <v>10</v>
      </c>
      <c r="D439" s="159"/>
      <c r="E439" s="346"/>
      <c r="F439" s="349"/>
    </row>
    <row r="440" spans="1:6" s="36" customFormat="1" ht="15">
      <c r="A440" s="353"/>
      <c r="B440" s="354"/>
      <c r="C440" s="162">
        <v>20</v>
      </c>
      <c r="D440" s="159"/>
      <c r="E440" s="346"/>
      <c r="F440" s="349"/>
    </row>
    <row r="441" spans="1:6" s="36" customFormat="1" ht="15">
      <c r="A441" s="353"/>
      <c r="B441" s="354"/>
      <c r="C441" s="162">
        <v>30</v>
      </c>
      <c r="D441" s="159"/>
      <c r="E441" s="346"/>
      <c r="F441" s="349"/>
    </row>
    <row r="442" spans="1:6" s="36" customFormat="1" ht="15">
      <c r="A442" s="353"/>
      <c r="B442" s="354"/>
      <c r="C442" s="162">
        <v>40</v>
      </c>
      <c r="D442" s="159"/>
      <c r="E442" s="346"/>
      <c r="F442" s="349"/>
    </row>
    <row r="443" spans="1:6" s="36" customFormat="1" ht="15">
      <c r="A443" s="353"/>
      <c r="B443" s="354"/>
      <c r="C443" s="162">
        <v>50</v>
      </c>
      <c r="D443" s="159"/>
      <c r="E443" s="346"/>
      <c r="F443" s="349"/>
    </row>
    <row r="444" spans="1:6" s="36" customFormat="1" ht="15">
      <c r="A444" s="353"/>
      <c r="B444" s="354"/>
      <c r="C444" s="162">
        <v>60</v>
      </c>
      <c r="D444" s="159"/>
      <c r="E444" s="346"/>
      <c r="F444" s="349"/>
    </row>
    <row r="445" spans="1:6" s="36" customFormat="1" ht="15">
      <c r="A445" s="353"/>
      <c r="B445" s="354"/>
      <c r="C445" s="162">
        <v>70</v>
      </c>
      <c r="D445" s="159"/>
      <c r="E445" s="346"/>
      <c r="F445" s="349"/>
    </row>
    <row r="446" spans="1:6" s="36" customFormat="1" ht="15">
      <c r="A446" s="353"/>
      <c r="B446" s="354"/>
      <c r="C446" s="162">
        <v>80</v>
      </c>
      <c r="D446" s="159"/>
      <c r="E446" s="346"/>
      <c r="F446" s="349"/>
    </row>
    <row r="447" spans="1:6" s="36" customFormat="1" ht="15">
      <c r="A447" s="353"/>
      <c r="B447" s="354"/>
      <c r="C447" s="162">
        <v>90</v>
      </c>
      <c r="D447" s="159"/>
      <c r="E447" s="346"/>
      <c r="F447" s="349"/>
    </row>
    <row r="448" spans="1:6" s="36" customFormat="1" ht="15">
      <c r="A448" s="353"/>
      <c r="B448" s="354"/>
      <c r="C448" s="162">
        <v>100</v>
      </c>
      <c r="D448" s="159"/>
      <c r="E448" s="346"/>
      <c r="F448" s="349"/>
    </row>
    <row r="449" spans="1:6" s="36" customFormat="1" ht="15">
      <c r="A449" s="353"/>
      <c r="B449" s="354"/>
      <c r="C449" s="162">
        <v>125</v>
      </c>
      <c r="D449" s="159"/>
      <c r="E449" s="346"/>
      <c r="F449" s="349"/>
    </row>
    <row r="450" spans="1:6" s="36" customFormat="1" ht="15">
      <c r="A450" s="353"/>
      <c r="B450" s="354"/>
      <c r="C450" s="162">
        <v>150</v>
      </c>
      <c r="D450" s="159"/>
      <c r="E450" s="346"/>
      <c r="F450" s="349"/>
    </row>
    <row r="451" spans="1:6" s="36" customFormat="1" ht="15">
      <c r="A451" s="353"/>
      <c r="B451" s="354"/>
      <c r="C451" s="162">
        <v>175</v>
      </c>
      <c r="D451" s="159"/>
      <c r="E451" s="346"/>
      <c r="F451" s="349"/>
    </row>
    <row r="452" spans="1:6" s="36" customFormat="1" ht="15">
      <c r="A452" s="353"/>
      <c r="B452" s="354"/>
      <c r="C452" s="163">
        <v>200</v>
      </c>
      <c r="D452" s="159"/>
      <c r="E452" s="346"/>
      <c r="F452" s="349"/>
    </row>
    <row r="453" spans="1:6" s="36" customFormat="1" ht="15">
      <c r="A453" s="353"/>
      <c r="B453" s="354"/>
      <c r="C453" s="163">
        <v>225</v>
      </c>
      <c r="D453" s="159"/>
      <c r="E453" s="346"/>
      <c r="F453" s="349"/>
    </row>
    <row r="454" spans="1:6" s="36" customFormat="1" ht="15">
      <c r="A454" s="353"/>
      <c r="B454" s="354"/>
      <c r="C454" s="163">
        <v>250</v>
      </c>
      <c r="D454" s="159"/>
      <c r="E454" s="346"/>
      <c r="F454" s="349"/>
    </row>
    <row r="455" spans="1:6" s="36" customFormat="1" ht="15">
      <c r="A455" s="353"/>
      <c r="B455" s="354"/>
      <c r="C455" s="163">
        <v>275</v>
      </c>
      <c r="D455" s="159"/>
      <c r="E455" s="346"/>
      <c r="F455" s="349"/>
    </row>
    <row r="456" spans="1:6" s="36" customFormat="1" ht="15">
      <c r="A456" s="353"/>
      <c r="B456" s="354"/>
      <c r="C456" s="163">
        <v>300</v>
      </c>
      <c r="D456" s="159"/>
      <c r="E456" s="347"/>
      <c r="F456" s="350"/>
    </row>
    <row r="457" spans="1:6" s="36" customFormat="1" ht="15" customHeight="1">
      <c r="A457" s="353"/>
      <c r="B457" s="354" t="s">
        <v>471</v>
      </c>
      <c r="C457" s="163">
        <v>0.1</v>
      </c>
      <c r="D457" s="159"/>
      <c r="E457" s="345">
        <f>MAX(D457:D480)</f>
        <v>0</v>
      </c>
      <c r="F457" s="348"/>
    </row>
    <row r="458" spans="1:6" s="36" customFormat="1" ht="15">
      <c r="A458" s="353"/>
      <c r="B458" s="354"/>
      <c r="C458" s="163">
        <v>0.2</v>
      </c>
      <c r="D458" s="159"/>
      <c r="E458" s="346"/>
      <c r="F458" s="349"/>
    </row>
    <row r="459" spans="1:6" s="36" customFormat="1" ht="15">
      <c r="A459" s="353"/>
      <c r="B459" s="354"/>
      <c r="C459" s="163">
        <v>0.3</v>
      </c>
      <c r="D459" s="159"/>
      <c r="E459" s="346"/>
      <c r="F459" s="349"/>
    </row>
    <row r="460" spans="1:6" s="36" customFormat="1" ht="15">
      <c r="A460" s="353"/>
      <c r="B460" s="354"/>
      <c r="C460" s="163">
        <v>0.4</v>
      </c>
      <c r="D460" s="159"/>
      <c r="E460" s="346"/>
      <c r="F460" s="349"/>
    </row>
    <row r="461" spans="1:6" s="36" customFormat="1" ht="15">
      <c r="A461" s="353"/>
      <c r="B461" s="354"/>
      <c r="C461" s="163">
        <v>0.5</v>
      </c>
      <c r="D461" s="159"/>
      <c r="E461" s="346"/>
      <c r="F461" s="349"/>
    </row>
    <row r="462" spans="1:6" s="36" customFormat="1" ht="15">
      <c r="A462" s="353"/>
      <c r="B462" s="354"/>
      <c r="C462" s="163">
        <v>0.6</v>
      </c>
      <c r="D462" s="159"/>
      <c r="E462" s="346"/>
      <c r="F462" s="349"/>
    </row>
    <row r="463" spans="1:6" s="36" customFormat="1" ht="15">
      <c r="A463" s="353"/>
      <c r="B463" s="354"/>
      <c r="C463" s="163">
        <v>0.7</v>
      </c>
      <c r="D463" s="159"/>
      <c r="E463" s="346"/>
      <c r="F463" s="349"/>
    </row>
    <row r="464" spans="1:6" s="36" customFormat="1" ht="15">
      <c r="A464" s="353"/>
      <c r="B464" s="354"/>
      <c r="C464" s="163">
        <v>0.8</v>
      </c>
      <c r="D464" s="159"/>
      <c r="E464" s="346"/>
      <c r="F464" s="349"/>
    </row>
    <row r="465" spans="1:6" s="36" customFormat="1" ht="15">
      <c r="A465" s="353"/>
      <c r="B465" s="354"/>
      <c r="C465" s="163">
        <v>0.9</v>
      </c>
      <c r="D465" s="159"/>
      <c r="E465" s="346"/>
      <c r="F465" s="349"/>
    </row>
    <row r="466" spans="1:6" s="36" customFormat="1" ht="15">
      <c r="A466" s="353"/>
      <c r="B466" s="354"/>
      <c r="C466" s="163">
        <v>1</v>
      </c>
      <c r="D466" s="159"/>
      <c r="E466" s="346"/>
      <c r="F466" s="349"/>
    </row>
    <row r="467" spans="1:6" s="36" customFormat="1" ht="15">
      <c r="A467" s="353"/>
      <c r="B467" s="354"/>
      <c r="C467" s="163">
        <v>2</v>
      </c>
      <c r="D467" s="159"/>
      <c r="E467" s="346"/>
      <c r="F467" s="349"/>
    </row>
    <row r="468" spans="1:6" s="36" customFormat="1" ht="15">
      <c r="A468" s="353"/>
      <c r="B468" s="354"/>
      <c r="C468" s="163">
        <v>4</v>
      </c>
      <c r="D468" s="159"/>
      <c r="E468" s="346"/>
      <c r="F468" s="349"/>
    </row>
    <row r="469" spans="1:6" s="36" customFormat="1" ht="15">
      <c r="A469" s="353"/>
      <c r="B469" s="354"/>
      <c r="C469" s="163">
        <v>6</v>
      </c>
      <c r="D469" s="159"/>
      <c r="E469" s="346"/>
      <c r="F469" s="349"/>
    </row>
    <row r="470" spans="1:6" s="36" customFormat="1" ht="15">
      <c r="A470" s="353"/>
      <c r="B470" s="354"/>
      <c r="C470" s="163">
        <v>8</v>
      </c>
      <c r="D470" s="159"/>
      <c r="E470" s="346"/>
      <c r="F470" s="349"/>
    </row>
    <row r="471" spans="1:6" s="36" customFormat="1" ht="15">
      <c r="A471" s="353"/>
      <c r="B471" s="354"/>
      <c r="C471" s="163">
        <v>10</v>
      </c>
      <c r="D471" s="159"/>
      <c r="E471" s="346"/>
      <c r="F471" s="349"/>
    </row>
    <row r="472" spans="1:6" s="36" customFormat="1" ht="15">
      <c r="A472" s="353"/>
      <c r="B472" s="354"/>
      <c r="C472" s="163">
        <v>20</v>
      </c>
      <c r="D472" s="159"/>
      <c r="E472" s="346"/>
      <c r="F472" s="349"/>
    </row>
    <row r="473" spans="1:6" s="36" customFormat="1" ht="15">
      <c r="A473" s="353"/>
      <c r="B473" s="354"/>
      <c r="C473" s="163">
        <v>30</v>
      </c>
      <c r="D473" s="159"/>
      <c r="E473" s="346"/>
      <c r="F473" s="349"/>
    </row>
    <row r="474" spans="1:6" s="36" customFormat="1" ht="15">
      <c r="A474" s="353"/>
      <c r="B474" s="354"/>
      <c r="C474" s="163">
        <v>40</v>
      </c>
      <c r="D474" s="159"/>
      <c r="E474" s="346"/>
      <c r="F474" s="349"/>
    </row>
    <row r="475" spans="1:6" s="36" customFormat="1" ht="15">
      <c r="A475" s="353"/>
      <c r="B475" s="354"/>
      <c r="C475" s="163">
        <v>50</v>
      </c>
      <c r="D475" s="159"/>
      <c r="E475" s="346"/>
      <c r="F475" s="349"/>
    </row>
    <row r="476" spans="1:6" s="36" customFormat="1" ht="15">
      <c r="A476" s="353"/>
      <c r="B476" s="354"/>
      <c r="C476" s="163">
        <v>60</v>
      </c>
      <c r="D476" s="159"/>
      <c r="E476" s="346"/>
      <c r="F476" s="349"/>
    </row>
    <row r="477" spans="1:6" s="36" customFormat="1" ht="15">
      <c r="A477" s="353"/>
      <c r="B477" s="354"/>
      <c r="C477" s="163">
        <v>70</v>
      </c>
      <c r="D477" s="159"/>
      <c r="E477" s="346"/>
      <c r="F477" s="349"/>
    </row>
    <row r="478" spans="1:6" s="36" customFormat="1" ht="15">
      <c r="A478" s="353"/>
      <c r="B478" s="354"/>
      <c r="C478" s="163">
        <v>80</v>
      </c>
      <c r="D478" s="159"/>
      <c r="E478" s="346"/>
      <c r="F478" s="349"/>
    </row>
    <row r="479" spans="1:6" s="36" customFormat="1" ht="15">
      <c r="A479" s="353"/>
      <c r="B479" s="354"/>
      <c r="C479" s="163">
        <v>90</v>
      </c>
      <c r="D479" s="159"/>
      <c r="E479" s="346"/>
      <c r="F479" s="349"/>
    </row>
    <row r="480" spans="1:6" s="36" customFormat="1" ht="15">
      <c r="A480" s="353"/>
      <c r="B480" s="354"/>
      <c r="C480" s="163">
        <v>100</v>
      </c>
      <c r="D480" s="159"/>
      <c r="E480" s="347"/>
      <c r="F480" s="350"/>
    </row>
    <row r="481" spans="1:6" s="36" customFormat="1" ht="15" customHeight="1">
      <c r="A481" s="353"/>
      <c r="B481" s="354" t="s">
        <v>472</v>
      </c>
      <c r="C481" s="163">
        <v>0.05</v>
      </c>
      <c r="D481" s="159"/>
      <c r="E481" s="345">
        <f>MAX(D481:D498)</f>
        <v>0</v>
      </c>
      <c r="F481" s="348"/>
    </row>
    <row r="482" spans="1:6" s="36" customFormat="1" ht="15">
      <c r="A482" s="353"/>
      <c r="B482" s="354"/>
      <c r="C482" s="163">
        <v>0.1</v>
      </c>
      <c r="D482" s="159"/>
      <c r="E482" s="346"/>
      <c r="F482" s="349"/>
    </row>
    <row r="483" spans="1:6" s="36" customFormat="1" ht="15">
      <c r="A483" s="353"/>
      <c r="B483" s="354"/>
      <c r="C483" s="163">
        <v>0.2</v>
      </c>
      <c r="D483" s="159"/>
      <c r="E483" s="346"/>
      <c r="F483" s="349"/>
    </row>
    <row r="484" spans="1:6" s="36" customFormat="1" ht="15">
      <c r="A484" s="353"/>
      <c r="B484" s="354"/>
      <c r="C484" s="163">
        <v>0.3</v>
      </c>
      <c r="D484" s="159"/>
      <c r="E484" s="346"/>
      <c r="F484" s="349"/>
    </row>
    <row r="485" spans="1:6" s="36" customFormat="1" ht="15">
      <c r="A485" s="353"/>
      <c r="B485" s="354"/>
      <c r="C485" s="163">
        <v>0.4</v>
      </c>
      <c r="D485" s="159"/>
      <c r="E485" s="346"/>
      <c r="F485" s="349"/>
    </row>
    <row r="486" spans="1:6" s="36" customFormat="1" ht="15">
      <c r="A486" s="353"/>
      <c r="B486" s="354"/>
      <c r="C486" s="163">
        <v>0.5</v>
      </c>
      <c r="D486" s="159"/>
      <c r="E486" s="346"/>
      <c r="F486" s="349"/>
    </row>
    <row r="487" spans="1:6" s="36" customFormat="1" ht="15">
      <c r="A487" s="353"/>
      <c r="B487" s="354"/>
      <c r="C487" s="163">
        <v>0.6</v>
      </c>
      <c r="D487" s="159"/>
      <c r="E487" s="346"/>
      <c r="F487" s="349"/>
    </row>
    <row r="488" spans="1:6" s="36" customFormat="1" ht="15">
      <c r="A488" s="353"/>
      <c r="B488" s="354"/>
      <c r="C488" s="163">
        <v>0.7</v>
      </c>
      <c r="D488" s="159"/>
      <c r="E488" s="346"/>
      <c r="F488" s="349"/>
    </row>
    <row r="489" spans="1:6" s="36" customFormat="1" ht="15">
      <c r="A489" s="353"/>
      <c r="B489" s="354"/>
      <c r="C489" s="163">
        <v>0.8</v>
      </c>
      <c r="D489" s="159"/>
      <c r="E489" s="346"/>
      <c r="F489" s="349"/>
    </row>
    <row r="490" spans="1:6" s="36" customFormat="1" ht="15">
      <c r="A490" s="353"/>
      <c r="B490" s="354"/>
      <c r="C490" s="163">
        <v>0.9</v>
      </c>
      <c r="D490" s="159"/>
      <c r="E490" s="346"/>
      <c r="F490" s="349"/>
    </row>
    <row r="491" spans="1:6" s="36" customFormat="1" ht="15">
      <c r="A491" s="353"/>
      <c r="B491" s="354"/>
      <c r="C491" s="163">
        <v>1</v>
      </c>
      <c r="D491" s="159"/>
      <c r="E491" s="346"/>
      <c r="F491" s="349"/>
    </row>
    <row r="492" spans="1:6" s="36" customFormat="1" ht="15">
      <c r="A492" s="353"/>
      <c r="B492" s="354"/>
      <c r="C492" s="163">
        <v>2</v>
      </c>
      <c r="D492" s="159"/>
      <c r="E492" s="346"/>
      <c r="F492" s="349"/>
    </row>
    <row r="493" spans="1:6" s="36" customFormat="1" ht="15">
      <c r="A493" s="353"/>
      <c r="B493" s="354"/>
      <c r="C493" s="163">
        <v>4</v>
      </c>
      <c r="D493" s="159"/>
      <c r="E493" s="346"/>
      <c r="F493" s="349"/>
    </row>
    <row r="494" spans="1:6" s="36" customFormat="1" ht="15">
      <c r="A494" s="353"/>
      <c r="B494" s="354"/>
      <c r="C494" s="163">
        <v>6</v>
      </c>
      <c r="D494" s="159"/>
      <c r="E494" s="346"/>
      <c r="F494" s="349"/>
    </row>
    <row r="495" spans="1:6" s="36" customFormat="1" ht="15">
      <c r="A495" s="353"/>
      <c r="B495" s="354"/>
      <c r="C495" s="163">
        <v>8</v>
      </c>
      <c r="D495" s="159"/>
      <c r="E495" s="346"/>
      <c r="F495" s="349"/>
    </row>
    <row r="496" spans="1:6" s="36" customFormat="1" ht="15">
      <c r="A496" s="353"/>
      <c r="B496" s="354"/>
      <c r="C496" s="163">
        <v>10</v>
      </c>
      <c r="D496" s="159"/>
      <c r="E496" s="346"/>
      <c r="F496" s="349"/>
    </row>
    <row r="497" spans="1:6" s="36" customFormat="1" ht="15">
      <c r="A497" s="353"/>
      <c r="B497" s="354"/>
      <c r="C497" s="163">
        <v>20</v>
      </c>
      <c r="D497" s="159"/>
      <c r="E497" s="346"/>
      <c r="F497" s="349"/>
    </row>
    <row r="498" spans="1:6" s="36" customFormat="1" ht="15">
      <c r="A498" s="353"/>
      <c r="B498" s="354"/>
      <c r="C498" s="163">
        <v>30</v>
      </c>
      <c r="D498" s="159"/>
      <c r="E498" s="347"/>
      <c r="F498" s="350"/>
    </row>
    <row r="499" spans="1:6" s="36" customFormat="1" ht="15">
      <c r="A499" s="353"/>
      <c r="B499" s="355" t="s">
        <v>467</v>
      </c>
      <c r="C499" s="163">
        <v>1</v>
      </c>
      <c r="D499" s="159"/>
      <c r="E499" s="345">
        <f>MAX(D499:D523)</f>
        <v>0</v>
      </c>
      <c r="F499" s="348"/>
    </row>
    <row r="500" spans="1:6" s="36" customFormat="1" ht="15">
      <c r="A500" s="353"/>
      <c r="B500" s="355"/>
      <c r="C500" s="163">
        <v>2</v>
      </c>
      <c r="D500" s="159"/>
      <c r="E500" s="346"/>
      <c r="F500" s="349"/>
    </row>
    <row r="501" spans="1:6" s="36" customFormat="1" ht="15">
      <c r="A501" s="353"/>
      <c r="B501" s="355"/>
      <c r="C501" s="163">
        <v>3</v>
      </c>
      <c r="D501" s="159"/>
      <c r="E501" s="346"/>
      <c r="F501" s="349"/>
    </row>
    <row r="502" spans="1:6" s="36" customFormat="1" ht="15">
      <c r="A502" s="353"/>
      <c r="B502" s="355"/>
      <c r="C502" s="163">
        <v>4</v>
      </c>
      <c r="D502" s="159"/>
      <c r="E502" s="346"/>
      <c r="F502" s="349"/>
    </row>
    <row r="503" spans="1:6" s="36" customFormat="1" ht="15">
      <c r="A503" s="353"/>
      <c r="B503" s="355"/>
      <c r="C503" s="163">
        <v>5</v>
      </c>
      <c r="D503" s="159"/>
      <c r="E503" s="346"/>
      <c r="F503" s="349"/>
    </row>
    <row r="504" spans="1:6" s="36" customFormat="1" ht="15">
      <c r="A504" s="353"/>
      <c r="B504" s="355"/>
      <c r="C504" s="163">
        <v>6</v>
      </c>
      <c r="D504" s="159"/>
      <c r="E504" s="346"/>
      <c r="F504" s="349"/>
    </row>
    <row r="505" spans="1:6" s="36" customFormat="1" ht="15">
      <c r="A505" s="353"/>
      <c r="B505" s="355"/>
      <c r="C505" s="163">
        <v>7</v>
      </c>
      <c r="D505" s="159"/>
      <c r="E505" s="346"/>
      <c r="F505" s="349"/>
    </row>
    <row r="506" spans="1:6" s="36" customFormat="1" ht="15">
      <c r="A506" s="353"/>
      <c r="B506" s="355"/>
      <c r="C506" s="163">
        <v>8</v>
      </c>
      <c r="D506" s="159"/>
      <c r="E506" s="346"/>
      <c r="F506" s="349"/>
    </row>
    <row r="507" spans="1:6" s="36" customFormat="1" ht="15">
      <c r="A507" s="353"/>
      <c r="B507" s="355"/>
      <c r="C507" s="163">
        <v>9</v>
      </c>
      <c r="D507" s="159"/>
      <c r="E507" s="346"/>
      <c r="F507" s="349"/>
    </row>
    <row r="508" spans="1:6" s="36" customFormat="1" ht="15">
      <c r="A508" s="353"/>
      <c r="B508" s="355"/>
      <c r="C508" s="163">
        <v>10</v>
      </c>
      <c r="D508" s="159"/>
      <c r="E508" s="346"/>
      <c r="F508" s="349"/>
    </row>
    <row r="509" spans="1:6" s="36" customFormat="1" ht="15">
      <c r="A509" s="353"/>
      <c r="B509" s="355"/>
      <c r="C509" s="163">
        <v>15</v>
      </c>
      <c r="D509" s="159"/>
      <c r="E509" s="346"/>
      <c r="F509" s="349"/>
    </row>
    <row r="510" spans="1:6" s="36" customFormat="1" ht="15">
      <c r="A510" s="353"/>
      <c r="B510" s="355"/>
      <c r="C510" s="163">
        <v>20</v>
      </c>
      <c r="D510" s="159"/>
      <c r="E510" s="346"/>
      <c r="F510" s="349"/>
    </row>
    <row r="511" spans="1:6" s="36" customFormat="1" ht="15">
      <c r="A511" s="353"/>
      <c r="B511" s="355"/>
      <c r="C511" s="163">
        <v>30</v>
      </c>
      <c r="D511" s="159"/>
      <c r="E511" s="346"/>
      <c r="F511" s="349"/>
    </row>
    <row r="512" spans="1:6" s="36" customFormat="1" ht="15">
      <c r="A512" s="353"/>
      <c r="B512" s="355"/>
      <c r="C512" s="163">
        <v>40</v>
      </c>
      <c r="D512" s="159"/>
      <c r="E512" s="346"/>
      <c r="F512" s="349"/>
    </row>
    <row r="513" spans="1:6" s="36" customFormat="1" ht="15">
      <c r="A513" s="353"/>
      <c r="B513" s="355"/>
      <c r="C513" s="163">
        <v>50</v>
      </c>
      <c r="D513" s="159"/>
      <c r="E513" s="346"/>
      <c r="F513" s="349"/>
    </row>
    <row r="514" spans="1:6" s="36" customFormat="1" ht="15">
      <c r="A514" s="353"/>
      <c r="B514" s="355"/>
      <c r="C514" s="163">
        <v>60</v>
      </c>
      <c r="D514" s="159"/>
      <c r="E514" s="346"/>
      <c r="F514" s="349"/>
    </row>
    <row r="515" spans="1:6" s="36" customFormat="1" ht="15">
      <c r="A515" s="353"/>
      <c r="B515" s="355"/>
      <c r="C515" s="163">
        <v>70</v>
      </c>
      <c r="D515" s="159"/>
      <c r="E515" s="346"/>
      <c r="F515" s="349"/>
    </row>
    <row r="516" spans="1:6" s="36" customFormat="1" ht="15">
      <c r="A516" s="353"/>
      <c r="B516" s="355"/>
      <c r="C516" s="163">
        <v>80</v>
      </c>
      <c r="D516" s="159"/>
      <c r="E516" s="346"/>
      <c r="F516" s="349"/>
    </row>
    <row r="517" spans="1:6" s="36" customFormat="1" ht="15">
      <c r="A517" s="353"/>
      <c r="B517" s="355"/>
      <c r="C517" s="163">
        <v>90</v>
      </c>
      <c r="D517" s="159"/>
      <c r="E517" s="346"/>
      <c r="F517" s="349"/>
    </row>
    <row r="518" spans="1:6" s="36" customFormat="1" ht="15">
      <c r="A518" s="353"/>
      <c r="B518" s="355"/>
      <c r="C518" s="163">
        <v>100</v>
      </c>
      <c r="D518" s="159"/>
      <c r="E518" s="346"/>
      <c r="F518" s="349"/>
    </row>
    <row r="519" spans="1:6" s="36" customFormat="1" ht="15">
      <c r="A519" s="353"/>
      <c r="B519" s="355"/>
      <c r="C519" s="163">
        <v>110</v>
      </c>
      <c r="D519" s="159"/>
      <c r="E519" s="346"/>
      <c r="F519" s="349"/>
    </row>
    <row r="520" spans="1:6" s="36" customFormat="1" ht="15">
      <c r="A520" s="353"/>
      <c r="B520" s="355"/>
      <c r="C520" s="163">
        <v>120</v>
      </c>
      <c r="D520" s="159"/>
      <c r="E520" s="346"/>
      <c r="F520" s="349"/>
    </row>
    <row r="521" spans="1:6" s="36" customFormat="1" ht="15">
      <c r="A521" s="353"/>
      <c r="B521" s="355"/>
      <c r="C521" s="163">
        <v>130</v>
      </c>
      <c r="D521" s="159"/>
      <c r="E521" s="346"/>
      <c r="F521" s="349"/>
    </row>
    <row r="522" spans="1:6" s="36" customFormat="1" ht="15">
      <c r="A522" s="353"/>
      <c r="B522" s="355"/>
      <c r="C522" s="163">
        <v>140</v>
      </c>
      <c r="D522" s="159"/>
      <c r="E522" s="346"/>
      <c r="F522" s="349"/>
    </row>
    <row r="523" spans="1:6" s="36" customFormat="1" ht="15">
      <c r="A523" s="353"/>
      <c r="B523" s="355"/>
      <c r="C523" s="163">
        <v>150</v>
      </c>
      <c r="D523" s="159"/>
      <c r="E523" s="347"/>
      <c r="F523" s="350"/>
    </row>
    <row r="524" spans="1:6" s="36" customFormat="1" ht="15" customHeight="1">
      <c r="A524" s="353" t="s">
        <v>481</v>
      </c>
      <c r="B524" s="303" t="s">
        <v>482</v>
      </c>
      <c r="C524" s="303"/>
      <c r="D524" s="159"/>
      <c r="E524" s="160"/>
      <c r="F524" s="153">
        <f>(2*D524+SUM(E525:E615))/2</f>
        <v>0</v>
      </c>
    </row>
    <row r="525" spans="1:6" s="36" customFormat="1" ht="30">
      <c r="A525" s="353"/>
      <c r="B525" s="161" t="s">
        <v>468</v>
      </c>
      <c r="C525" s="30" t="s">
        <v>469</v>
      </c>
      <c r="D525" s="159"/>
      <c r="E525" s="155">
        <f>D525</f>
        <v>0</v>
      </c>
      <c r="F525" s="153"/>
    </row>
    <row r="526" spans="1:6" s="36" customFormat="1" ht="15" customHeight="1">
      <c r="A526" s="353"/>
      <c r="B526" s="354" t="s">
        <v>470</v>
      </c>
      <c r="C526" s="162">
        <v>1</v>
      </c>
      <c r="D526" s="159"/>
      <c r="E526" s="345">
        <f>MAX(D526:D548)</f>
        <v>0</v>
      </c>
      <c r="F526" s="348"/>
    </row>
    <row r="527" spans="1:6" s="36" customFormat="1" ht="15">
      <c r="A527" s="353"/>
      <c r="B527" s="354"/>
      <c r="C527" s="162">
        <v>2</v>
      </c>
      <c r="D527" s="159"/>
      <c r="E527" s="346"/>
      <c r="F527" s="349"/>
    </row>
    <row r="528" spans="1:6" s="36" customFormat="1" ht="15">
      <c r="A528" s="353"/>
      <c r="B528" s="354"/>
      <c r="C528" s="162">
        <v>3</v>
      </c>
      <c r="D528" s="159"/>
      <c r="E528" s="346"/>
      <c r="F528" s="349"/>
    </row>
    <row r="529" spans="1:6" s="36" customFormat="1" ht="15">
      <c r="A529" s="353"/>
      <c r="B529" s="354"/>
      <c r="C529" s="162">
        <v>4</v>
      </c>
      <c r="D529" s="159"/>
      <c r="E529" s="346"/>
      <c r="F529" s="349"/>
    </row>
    <row r="530" spans="1:6" s="36" customFormat="1" ht="15">
      <c r="A530" s="353"/>
      <c r="B530" s="354"/>
      <c r="C530" s="162">
        <v>5</v>
      </c>
      <c r="D530" s="159"/>
      <c r="E530" s="346"/>
      <c r="F530" s="349"/>
    </row>
    <row r="531" spans="1:6" s="36" customFormat="1" ht="15">
      <c r="A531" s="353"/>
      <c r="B531" s="354"/>
      <c r="C531" s="162">
        <v>10</v>
      </c>
      <c r="D531" s="159"/>
      <c r="E531" s="346"/>
      <c r="F531" s="349"/>
    </row>
    <row r="532" spans="1:6" s="36" customFormat="1" ht="15">
      <c r="A532" s="353"/>
      <c r="B532" s="354"/>
      <c r="C532" s="162">
        <v>20</v>
      </c>
      <c r="D532" s="159"/>
      <c r="E532" s="346"/>
      <c r="F532" s="349"/>
    </row>
    <row r="533" spans="1:6" s="36" customFormat="1" ht="15">
      <c r="A533" s="353"/>
      <c r="B533" s="354"/>
      <c r="C533" s="162">
        <v>30</v>
      </c>
      <c r="D533" s="159"/>
      <c r="E533" s="346"/>
      <c r="F533" s="349"/>
    </row>
    <row r="534" spans="1:6" s="36" customFormat="1" ht="15">
      <c r="A534" s="353"/>
      <c r="B534" s="354"/>
      <c r="C534" s="162">
        <v>40</v>
      </c>
      <c r="D534" s="159"/>
      <c r="E534" s="346"/>
      <c r="F534" s="349"/>
    </row>
    <row r="535" spans="1:6" s="36" customFormat="1" ht="15">
      <c r="A535" s="353"/>
      <c r="B535" s="354"/>
      <c r="C535" s="162">
        <v>50</v>
      </c>
      <c r="D535" s="159"/>
      <c r="E535" s="346"/>
      <c r="F535" s="349"/>
    </row>
    <row r="536" spans="1:6" s="36" customFormat="1" ht="15">
      <c r="A536" s="353"/>
      <c r="B536" s="354"/>
      <c r="C536" s="162">
        <v>60</v>
      </c>
      <c r="D536" s="159"/>
      <c r="E536" s="346"/>
      <c r="F536" s="349"/>
    </row>
    <row r="537" spans="1:6" s="36" customFormat="1" ht="15">
      <c r="A537" s="353"/>
      <c r="B537" s="354"/>
      <c r="C537" s="162">
        <v>70</v>
      </c>
      <c r="D537" s="159"/>
      <c r="E537" s="346"/>
      <c r="F537" s="349"/>
    </row>
    <row r="538" spans="1:6" s="36" customFormat="1" ht="15">
      <c r="A538" s="353"/>
      <c r="B538" s="354"/>
      <c r="C538" s="162">
        <v>80</v>
      </c>
      <c r="D538" s="159"/>
      <c r="E538" s="346"/>
      <c r="F538" s="349"/>
    </row>
    <row r="539" spans="1:6" s="36" customFormat="1" ht="15">
      <c r="A539" s="353"/>
      <c r="B539" s="354"/>
      <c r="C539" s="162">
        <v>90</v>
      </c>
      <c r="D539" s="159"/>
      <c r="E539" s="346"/>
      <c r="F539" s="349"/>
    </row>
    <row r="540" spans="1:6" s="36" customFormat="1" ht="15">
      <c r="A540" s="353"/>
      <c r="B540" s="354"/>
      <c r="C540" s="162">
        <v>100</v>
      </c>
      <c r="D540" s="159"/>
      <c r="E540" s="346"/>
      <c r="F540" s="349"/>
    </row>
    <row r="541" spans="1:6" s="36" customFormat="1" ht="15">
      <c r="A541" s="353"/>
      <c r="B541" s="354"/>
      <c r="C541" s="162">
        <v>125</v>
      </c>
      <c r="D541" s="159"/>
      <c r="E541" s="346"/>
      <c r="F541" s="349"/>
    </row>
    <row r="542" spans="1:6" s="36" customFormat="1" ht="15">
      <c r="A542" s="353"/>
      <c r="B542" s="354"/>
      <c r="C542" s="162">
        <v>150</v>
      </c>
      <c r="D542" s="159"/>
      <c r="E542" s="346"/>
      <c r="F542" s="349"/>
    </row>
    <row r="543" spans="1:6" s="36" customFormat="1" ht="15">
      <c r="A543" s="353"/>
      <c r="B543" s="354"/>
      <c r="C543" s="162">
        <v>175</v>
      </c>
      <c r="D543" s="159"/>
      <c r="E543" s="346"/>
      <c r="F543" s="349"/>
    </row>
    <row r="544" spans="1:6" s="36" customFormat="1" ht="15">
      <c r="A544" s="353"/>
      <c r="B544" s="354"/>
      <c r="C544" s="163">
        <v>200</v>
      </c>
      <c r="D544" s="159"/>
      <c r="E544" s="346"/>
      <c r="F544" s="349"/>
    </row>
    <row r="545" spans="1:6" s="36" customFormat="1" ht="15">
      <c r="A545" s="353"/>
      <c r="B545" s="354"/>
      <c r="C545" s="163">
        <v>225</v>
      </c>
      <c r="D545" s="159"/>
      <c r="E545" s="346"/>
      <c r="F545" s="349"/>
    </row>
    <row r="546" spans="1:6" s="36" customFormat="1" ht="15">
      <c r="A546" s="353"/>
      <c r="B546" s="354"/>
      <c r="C546" s="163">
        <v>250</v>
      </c>
      <c r="D546" s="159"/>
      <c r="E546" s="346"/>
      <c r="F546" s="349"/>
    </row>
    <row r="547" spans="1:6" s="36" customFormat="1" ht="15">
      <c r="A547" s="353"/>
      <c r="B547" s="354"/>
      <c r="C547" s="163">
        <v>275</v>
      </c>
      <c r="D547" s="159"/>
      <c r="E547" s="346"/>
      <c r="F547" s="349"/>
    </row>
    <row r="548" spans="1:6" s="36" customFormat="1" ht="15">
      <c r="A548" s="353"/>
      <c r="B548" s="354"/>
      <c r="C548" s="163">
        <v>300</v>
      </c>
      <c r="D548" s="159"/>
      <c r="E548" s="347"/>
      <c r="F548" s="350"/>
    </row>
    <row r="549" spans="1:6" s="36" customFormat="1" ht="15" customHeight="1">
      <c r="A549" s="353"/>
      <c r="B549" s="354" t="s">
        <v>471</v>
      </c>
      <c r="C549" s="163">
        <v>0.1</v>
      </c>
      <c r="D549" s="159"/>
      <c r="E549" s="345">
        <f>MAX(D549:D572)</f>
        <v>0</v>
      </c>
      <c r="F549" s="348"/>
    </row>
    <row r="550" spans="1:6" s="36" customFormat="1" ht="15">
      <c r="A550" s="353"/>
      <c r="B550" s="354"/>
      <c r="C550" s="163">
        <v>0.2</v>
      </c>
      <c r="D550" s="159"/>
      <c r="E550" s="346"/>
      <c r="F550" s="349"/>
    </row>
    <row r="551" spans="1:6" s="36" customFormat="1" ht="15">
      <c r="A551" s="353"/>
      <c r="B551" s="354"/>
      <c r="C551" s="163">
        <v>0.3</v>
      </c>
      <c r="D551" s="159"/>
      <c r="E551" s="346"/>
      <c r="F551" s="349"/>
    </row>
    <row r="552" spans="1:6" s="36" customFormat="1" ht="15">
      <c r="A552" s="353"/>
      <c r="B552" s="354"/>
      <c r="C552" s="163">
        <v>0.4</v>
      </c>
      <c r="D552" s="159"/>
      <c r="E552" s="346"/>
      <c r="F552" s="349"/>
    </row>
    <row r="553" spans="1:6" s="36" customFormat="1" ht="15">
      <c r="A553" s="353"/>
      <c r="B553" s="354"/>
      <c r="C553" s="163">
        <v>0.5</v>
      </c>
      <c r="D553" s="159"/>
      <c r="E553" s="346"/>
      <c r="F553" s="349"/>
    </row>
    <row r="554" spans="1:6" s="36" customFormat="1" ht="15">
      <c r="A554" s="353"/>
      <c r="B554" s="354"/>
      <c r="C554" s="163">
        <v>0.6</v>
      </c>
      <c r="D554" s="159"/>
      <c r="E554" s="346"/>
      <c r="F554" s="349"/>
    </row>
    <row r="555" spans="1:6" s="36" customFormat="1" ht="15">
      <c r="A555" s="353"/>
      <c r="B555" s="354"/>
      <c r="C555" s="163">
        <v>0.7</v>
      </c>
      <c r="D555" s="159"/>
      <c r="E555" s="346"/>
      <c r="F555" s="349"/>
    </row>
    <row r="556" spans="1:6" s="36" customFormat="1" ht="15">
      <c r="A556" s="353"/>
      <c r="B556" s="354"/>
      <c r="C556" s="163">
        <v>0.8</v>
      </c>
      <c r="D556" s="159"/>
      <c r="E556" s="346"/>
      <c r="F556" s="349"/>
    </row>
    <row r="557" spans="1:6" s="36" customFormat="1" ht="15">
      <c r="A557" s="353"/>
      <c r="B557" s="354"/>
      <c r="C557" s="163">
        <v>0.9</v>
      </c>
      <c r="D557" s="159"/>
      <c r="E557" s="346"/>
      <c r="F557" s="349"/>
    </row>
    <row r="558" spans="1:6" s="36" customFormat="1" ht="15">
      <c r="A558" s="353"/>
      <c r="B558" s="354"/>
      <c r="C558" s="163">
        <v>1</v>
      </c>
      <c r="D558" s="159"/>
      <c r="E558" s="346"/>
      <c r="F558" s="349"/>
    </row>
    <row r="559" spans="1:6" s="36" customFormat="1" ht="15">
      <c r="A559" s="353"/>
      <c r="B559" s="354"/>
      <c r="C559" s="163">
        <v>2</v>
      </c>
      <c r="D559" s="159"/>
      <c r="E559" s="346"/>
      <c r="F559" s="349"/>
    </row>
    <row r="560" spans="1:6" s="36" customFormat="1" ht="15">
      <c r="A560" s="353"/>
      <c r="B560" s="354"/>
      <c r="C560" s="163">
        <v>4</v>
      </c>
      <c r="D560" s="159"/>
      <c r="E560" s="346"/>
      <c r="F560" s="349"/>
    </row>
    <row r="561" spans="1:6" s="36" customFormat="1" ht="15">
      <c r="A561" s="353"/>
      <c r="B561" s="354"/>
      <c r="C561" s="163">
        <v>6</v>
      </c>
      <c r="D561" s="159"/>
      <c r="E561" s="346"/>
      <c r="F561" s="349"/>
    </row>
    <row r="562" spans="1:6" s="36" customFormat="1" ht="15">
      <c r="A562" s="353"/>
      <c r="B562" s="354"/>
      <c r="C562" s="163">
        <v>8</v>
      </c>
      <c r="D562" s="159"/>
      <c r="E562" s="346"/>
      <c r="F562" s="349"/>
    </row>
    <row r="563" spans="1:6" s="36" customFormat="1" ht="15">
      <c r="A563" s="353"/>
      <c r="B563" s="354"/>
      <c r="C563" s="163">
        <v>10</v>
      </c>
      <c r="D563" s="159"/>
      <c r="E563" s="346"/>
      <c r="F563" s="349"/>
    </row>
    <row r="564" spans="1:6" s="36" customFormat="1" ht="15">
      <c r="A564" s="353"/>
      <c r="B564" s="354"/>
      <c r="C564" s="163">
        <v>20</v>
      </c>
      <c r="D564" s="159"/>
      <c r="E564" s="346"/>
      <c r="F564" s="349"/>
    </row>
    <row r="565" spans="1:6" s="36" customFormat="1" ht="15">
      <c r="A565" s="353"/>
      <c r="B565" s="354"/>
      <c r="C565" s="163">
        <v>30</v>
      </c>
      <c r="D565" s="159"/>
      <c r="E565" s="346"/>
      <c r="F565" s="349"/>
    </row>
    <row r="566" spans="1:6" s="36" customFormat="1" ht="15">
      <c r="A566" s="353"/>
      <c r="B566" s="354"/>
      <c r="C566" s="163">
        <v>40</v>
      </c>
      <c r="D566" s="159"/>
      <c r="E566" s="346"/>
      <c r="F566" s="349"/>
    </row>
    <row r="567" spans="1:6" s="36" customFormat="1" ht="15">
      <c r="A567" s="353"/>
      <c r="B567" s="354"/>
      <c r="C567" s="163">
        <v>50</v>
      </c>
      <c r="D567" s="159"/>
      <c r="E567" s="346"/>
      <c r="F567" s="349"/>
    </row>
    <row r="568" spans="1:6" s="36" customFormat="1" ht="15">
      <c r="A568" s="353"/>
      <c r="B568" s="354"/>
      <c r="C568" s="163">
        <v>60</v>
      </c>
      <c r="D568" s="159"/>
      <c r="E568" s="346"/>
      <c r="F568" s="349"/>
    </row>
    <row r="569" spans="1:6" s="36" customFormat="1" ht="15">
      <c r="A569" s="353"/>
      <c r="B569" s="354"/>
      <c r="C569" s="163">
        <v>70</v>
      </c>
      <c r="D569" s="159"/>
      <c r="E569" s="346"/>
      <c r="F569" s="349"/>
    </row>
    <row r="570" spans="1:6" s="36" customFormat="1" ht="15">
      <c r="A570" s="353"/>
      <c r="B570" s="354"/>
      <c r="C570" s="163">
        <v>80</v>
      </c>
      <c r="D570" s="159"/>
      <c r="E570" s="346"/>
      <c r="F570" s="349"/>
    </row>
    <row r="571" spans="1:6" s="36" customFormat="1" ht="15">
      <c r="A571" s="353"/>
      <c r="B571" s="354"/>
      <c r="C571" s="163">
        <v>90</v>
      </c>
      <c r="D571" s="159"/>
      <c r="E571" s="346"/>
      <c r="F571" s="349"/>
    </row>
    <row r="572" spans="1:6" s="36" customFormat="1" ht="15">
      <c r="A572" s="353"/>
      <c r="B572" s="354"/>
      <c r="C572" s="163">
        <v>100</v>
      </c>
      <c r="D572" s="159"/>
      <c r="E572" s="347"/>
      <c r="F572" s="350"/>
    </row>
    <row r="573" spans="1:6" s="36" customFormat="1" ht="15" customHeight="1">
      <c r="A573" s="353"/>
      <c r="B573" s="354" t="s">
        <v>472</v>
      </c>
      <c r="C573" s="163">
        <v>0.05</v>
      </c>
      <c r="D573" s="159"/>
      <c r="E573" s="345">
        <f>MAX(D573:D590)</f>
        <v>0</v>
      </c>
      <c r="F573" s="348"/>
    </row>
    <row r="574" spans="1:6" s="36" customFormat="1" ht="15">
      <c r="A574" s="353"/>
      <c r="B574" s="354"/>
      <c r="C574" s="163">
        <v>0.1</v>
      </c>
      <c r="D574" s="159"/>
      <c r="E574" s="346"/>
      <c r="F574" s="349"/>
    </row>
    <row r="575" spans="1:6" s="36" customFormat="1" ht="15">
      <c r="A575" s="353"/>
      <c r="B575" s="354"/>
      <c r="C575" s="163">
        <v>0.2</v>
      </c>
      <c r="D575" s="159"/>
      <c r="E575" s="346"/>
      <c r="F575" s="349"/>
    </row>
    <row r="576" spans="1:6" s="36" customFormat="1" ht="15">
      <c r="A576" s="353"/>
      <c r="B576" s="354"/>
      <c r="C576" s="163">
        <v>0.3</v>
      </c>
      <c r="D576" s="159"/>
      <c r="E576" s="346"/>
      <c r="F576" s="349"/>
    </row>
    <row r="577" spans="1:6" s="36" customFormat="1" ht="15">
      <c r="A577" s="353"/>
      <c r="B577" s="354"/>
      <c r="C577" s="163">
        <v>0.4</v>
      </c>
      <c r="D577" s="159"/>
      <c r="E577" s="346"/>
      <c r="F577" s="349"/>
    </row>
    <row r="578" spans="1:6" s="36" customFormat="1" ht="15">
      <c r="A578" s="353"/>
      <c r="B578" s="354"/>
      <c r="C578" s="163">
        <v>0.5</v>
      </c>
      <c r="D578" s="159"/>
      <c r="E578" s="346"/>
      <c r="F578" s="349"/>
    </row>
    <row r="579" spans="1:6" s="36" customFormat="1" ht="15">
      <c r="A579" s="353"/>
      <c r="B579" s="354"/>
      <c r="C579" s="163">
        <v>0.6</v>
      </c>
      <c r="D579" s="159"/>
      <c r="E579" s="346"/>
      <c r="F579" s="349"/>
    </row>
    <row r="580" spans="1:6" s="36" customFormat="1" ht="15">
      <c r="A580" s="353"/>
      <c r="B580" s="354"/>
      <c r="C580" s="163">
        <v>0.7</v>
      </c>
      <c r="D580" s="159"/>
      <c r="E580" s="346"/>
      <c r="F580" s="349"/>
    </row>
    <row r="581" spans="1:6" s="36" customFormat="1" ht="15">
      <c r="A581" s="353"/>
      <c r="B581" s="354"/>
      <c r="C581" s="163">
        <v>0.8</v>
      </c>
      <c r="D581" s="159"/>
      <c r="E581" s="346"/>
      <c r="F581" s="349"/>
    </row>
    <row r="582" spans="1:6" s="36" customFormat="1" ht="15">
      <c r="A582" s="353"/>
      <c r="B582" s="354"/>
      <c r="C582" s="163">
        <v>0.9</v>
      </c>
      <c r="D582" s="159"/>
      <c r="E582" s="346"/>
      <c r="F582" s="349"/>
    </row>
    <row r="583" spans="1:6" s="36" customFormat="1" ht="15">
      <c r="A583" s="353"/>
      <c r="B583" s="354"/>
      <c r="C583" s="163">
        <v>1</v>
      </c>
      <c r="D583" s="159"/>
      <c r="E583" s="346"/>
      <c r="F583" s="349"/>
    </row>
    <row r="584" spans="1:6" s="36" customFormat="1" ht="15">
      <c r="A584" s="353"/>
      <c r="B584" s="354"/>
      <c r="C584" s="163">
        <v>2</v>
      </c>
      <c r="D584" s="159"/>
      <c r="E584" s="346"/>
      <c r="F584" s="349"/>
    </row>
    <row r="585" spans="1:6" s="36" customFormat="1" ht="15">
      <c r="A585" s="353"/>
      <c r="B585" s="354"/>
      <c r="C585" s="163">
        <v>4</v>
      </c>
      <c r="D585" s="159"/>
      <c r="E585" s="346"/>
      <c r="F585" s="349"/>
    </row>
    <row r="586" spans="1:6" s="36" customFormat="1" ht="15">
      <c r="A586" s="353"/>
      <c r="B586" s="354"/>
      <c r="C586" s="163">
        <v>6</v>
      </c>
      <c r="D586" s="159"/>
      <c r="E586" s="346"/>
      <c r="F586" s="349"/>
    </row>
    <row r="587" spans="1:6" s="36" customFormat="1" ht="15">
      <c r="A587" s="353"/>
      <c r="B587" s="354"/>
      <c r="C587" s="163">
        <v>8</v>
      </c>
      <c r="D587" s="159"/>
      <c r="E587" s="346"/>
      <c r="F587" s="349"/>
    </row>
    <row r="588" spans="1:6" s="36" customFormat="1" ht="15">
      <c r="A588" s="353"/>
      <c r="B588" s="354"/>
      <c r="C588" s="163">
        <v>10</v>
      </c>
      <c r="D588" s="159"/>
      <c r="E588" s="346"/>
      <c r="F588" s="349"/>
    </row>
    <row r="589" spans="1:6" s="36" customFormat="1" ht="15">
      <c r="A589" s="353"/>
      <c r="B589" s="354"/>
      <c r="C589" s="163">
        <v>20</v>
      </c>
      <c r="D589" s="159"/>
      <c r="E589" s="346"/>
      <c r="F589" s="349"/>
    </row>
    <row r="590" spans="1:6" s="36" customFormat="1" ht="15">
      <c r="A590" s="353"/>
      <c r="B590" s="354"/>
      <c r="C590" s="163">
        <v>30</v>
      </c>
      <c r="D590" s="159"/>
      <c r="E590" s="347"/>
      <c r="F590" s="350"/>
    </row>
    <row r="591" spans="1:6" s="36" customFormat="1" ht="15">
      <c r="A591" s="353"/>
      <c r="B591" s="355" t="s">
        <v>467</v>
      </c>
      <c r="C591" s="163">
        <v>1</v>
      </c>
      <c r="D591" s="159"/>
      <c r="E591" s="345">
        <f>MAX(D591:D615)</f>
        <v>0</v>
      </c>
      <c r="F591" s="348"/>
    </row>
    <row r="592" spans="1:6" s="36" customFormat="1" ht="15">
      <c r="A592" s="353"/>
      <c r="B592" s="355"/>
      <c r="C592" s="163">
        <v>2</v>
      </c>
      <c r="D592" s="159"/>
      <c r="E592" s="346"/>
      <c r="F592" s="349"/>
    </row>
    <row r="593" spans="1:6" s="36" customFormat="1" ht="15">
      <c r="A593" s="353"/>
      <c r="B593" s="355"/>
      <c r="C593" s="163">
        <v>3</v>
      </c>
      <c r="D593" s="159"/>
      <c r="E593" s="346"/>
      <c r="F593" s="349"/>
    </row>
    <row r="594" spans="1:6" s="36" customFormat="1" ht="15">
      <c r="A594" s="353"/>
      <c r="B594" s="355"/>
      <c r="C594" s="163">
        <v>4</v>
      </c>
      <c r="D594" s="159"/>
      <c r="E594" s="346"/>
      <c r="F594" s="349"/>
    </row>
    <row r="595" spans="1:6" s="36" customFormat="1" ht="15">
      <c r="A595" s="353"/>
      <c r="B595" s="355"/>
      <c r="C595" s="163">
        <v>5</v>
      </c>
      <c r="D595" s="159"/>
      <c r="E595" s="346"/>
      <c r="F595" s="349"/>
    </row>
    <row r="596" spans="1:6" s="36" customFormat="1" ht="15">
      <c r="A596" s="353"/>
      <c r="B596" s="355"/>
      <c r="C596" s="163">
        <v>6</v>
      </c>
      <c r="D596" s="159"/>
      <c r="E596" s="346"/>
      <c r="F596" s="349"/>
    </row>
    <row r="597" spans="1:6" s="36" customFormat="1" ht="15">
      <c r="A597" s="353"/>
      <c r="B597" s="355"/>
      <c r="C597" s="163">
        <v>7</v>
      </c>
      <c r="D597" s="159"/>
      <c r="E597" s="346"/>
      <c r="F597" s="349"/>
    </row>
    <row r="598" spans="1:6" s="36" customFormat="1" ht="15">
      <c r="A598" s="353"/>
      <c r="B598" s="355"/>
      <c r="C598" s="163">
        <v>8</v>
      </c>
      <c r="D598" s="159"/>
      <c r="E598" s="346"/>
      <c r="F598" s="349"/>
    </row>
    <row r="599" spans="1:6" s="36" customFormat="1" ht="15">
      <c r="A599" s="353"/>
      <c r="B599" s="355"/>
      <c r="C599" s="163">
        <v>9</v>
      </c>
      <c r="D599" s="159"/>
      <c r="E599" s="346"/>
      <c r="F599" s="349"/>
    </row>
    <row r="600" spans="1:6" s="36" customFormat="1" ht="15">
      <c r="A600" s="353"/>
      <c r="B600" s="355"/>
      <c r="C600" s="163">
        <v>10</v>
      </c>
      <c r="D600" s="159"/>
      <c r="E600" s="346"/>
      <c r="F600" s="349"/>
    </row>
    <row r="601" spans="1:6" s="36" customFormat="1" ht="15">
      <c r="A601" s="353"/>
      <c r="B601" s="355"/>
      <c r="C601" s="163">
        <v>15</v>
      </c>
      <c r="D601" s="159"/>
      <c r="E601" s="346"/>
      <c r="F601" s="349"/>
    </row>
    <row r="602" spans="1:6" s="36" customFormat="1" ht="15">
      <c r="A602" s="353"/>
      <c r="B602" s="355"/>
      <c r="C602" s="163">
        <v>20</v>
      </c>
      <c r="D602" s="159"/>
      <c r="E602" s="346"/>
      <c r="F602" s="349"/>
    </row>
    <row r="603" spans="1:6" s="36" customFormat="1" ht="15">
      <c r="A603" s="353"/>
      <c r="B603" s="355"/>
      <c r="C603" s="163">
        <v>30</v>
      </c>
      <c r="D603" s="159"/>
      <c r="E603" s="346"/>
      <c r="F603" s="349"/>
    </row>
    <row r="604" spans="1:6" s="36" customFormat="1" ht="15">
      <c r="A604" s="353"/>
      <c r="B604" s="355"/>
      <c r="C604" s="163">
        <v>40</v>
      </c>
      <c r="D604" s="159"/>
      <c r="E604" s="346"/>
      <c r="F604" s="349"/>
    </row>
    <row r="605" spans="1:6" s="36" customFormat="1" ht="15">
      <c r="A605" s="353"/>
      <c r="B605" s="355"/>
      <c r="C605" s="163">
        <v>50</v>
      </c>
      <c r="D605" s="159"/>
      <c r="E605" s="346"/>
      <c r="F605" s="349"/>
    </row>
    <row r="606" spans="1:6" s="36" customFormat="1" ht="15">
      <c r="A606" s="353"/>
      <c r="B606" s="355"/>
      <c r="C606" s="163">
        <v>60</v>
      </c>
      <c r="D606" s="159"/>
      <c r="E606" s="346"/>
      <c r="F606" s="349"/>
    </row>
    <row r="607" spans="1:6" s="36" customFormat="1" ht="15">
      <c r="A607" s="353"/>
      <c r="B607" s="355"/>
      <c r="C607" s="163">
        <v>70</v>
      </c>
      <c r="D607" s="159"/>
      <c r="E607" s="346"/>
      <c r="F607" s="349"/>
    </row>
    <row r="608" spans="1:6" s="36" customFormat="1" ht="15">
      <c r="A608" s="353"/>
      <c r="B608" s="355"/>
      <c r="C608" s="163">
        <v>80</v>
      </c>
      <c r="D608" s="159"/>
      <c r="E608" s="346"/>
      <c r="F608" s="349"/>
    </row>
    <row r="609" spans="1:6" s="36" customFormat="1" ht="15">
      <c r="A609" s="353"/>
      <c r="B609" s="355"/>
      <c r="C609" s="163">
        <v>90</v>
      </c>
      <c r="D609" s="159"/>
      <c r="E609" s="346"/>
      <c r="F609" s="349"/>
    </row>
    <row r="610" spans="1:6" s="36" customFormat="1" ht="15">
      <c r="A610" s="353"/>
      <c r="B610" s="355"/>
      <c r="C610" s="163">
        <v>100</v>
      </c>
      <c r="D610" s="159"/>
      <c r="E610" s="346"/>
      <c r="F610" s="349"/>
    </row>
    <row r="611" spans="1:6" s="36" customFormat="1" ht="15">
      <c r="A611" s="353"/>
      <c r="B611" s="355"/>
      <c r="C611" s="163">
        <v>110</v>
      </c>
      <c r="D611" s="159"/>
      <c r="E611" s="346"/>
      <c r="F611" s="349"/>
    </row>
    <row r="612" spans="1:6" s="36" customFormat="1" ht="15">
      <c r="A612" s="353"/>
      <c r="B612" s="355"/>
      <c r="C612" s="163">
        <v>120</v>
      </c>
      <c r="D612" s="159"/>
      <c r="E612" s="346"/>
      <c r="F612" s="349"/>
    </row>
    <row r="613" spans="1:6" s="36" customFormat="1" ht="15">
      <c r="A613" s="353"/>
      <c r="B613" s="355"/>
      <c r="C613" s="163">
        <v>130</v>
      </c>
      <c r="D613" s="159"/>
      <c r="E613" s="346"/>
      <c r="F613" s="349"/>
    </row>
    <row r="614" spans="1:6" s="36" customFormat="1" ht="15">
      <c r="A614" s="353"/>
      <c r="B614" s="355"/>
      <c r="C614" s="163">
        <v>140</v>
      </c>
      <c r="D614" s="159"/>
      <c r="E614" s="346"/>
      <c r="F614" s="349"/>
    </row>
    <row r="615" spans="1:6" s="36" customFormat="1" ht="15">
      <c r="A615" s="353"/>
      <c r="B615" s="355"/>
      <c r="C615" s="163">
        <v>150</v>
      </c>
      <c r="D615" s="159"/>
      <c r="E615" s="347"/>
      <c r="F615" s="350"/>
    </row>
    <row r="618" spans="1:6" ht="12.75">
      <c r="A618" s="305" t="s">
        <v>8</v>
      </c>
      <c r="B618" s="305"/>
      <c r="C618" s="305"/>
      <c r="D618" s="305"/>
      <c r="E618" s="305"/>
      <c r="F618" s="305"/>
    </row>
  </sheetData>
  <sheetProtection/>
  <mergeCells count="142">
    <mergeCell ref="A618:F618"/>
    <mergeCell ref="A2:F2"/>
    <mergeCell ref="A3:F3"/>
    <mergeCell ref="A1:F1"/>
    <mergeCell ref="B6:F6"/>
    <mergeCell ref="B5:F5"/>
    <mergeCell ref="B9:C9"/>
    <mergeCell ref="B7:C7"/>
    <mergeCell ref="B11:C11"/>
    <mergeCell ref="B13:C13"/>
    <mergeCell ref="B15:C15"/>
    <mergeCell ref="B29:C29"/>
    <mergeCell ref="B30:C30"/>
    <mergeCell ref="B31:C31"/>
    <mergeCell ref="A15:A16"/>
    <mergeCell ref="A11:A12"/>
    <mergeCell ref="B28:F28"/>
    <mergeCell ref="B33:F33"/>
    <mergeCell ref="B34:C34"/>
    <mergeCell ref="B38:F38"/>
    <mergeCell ref="B39:C39"/>
    <mergeCell ref="B37:C37"/>
    <mergeCell ref="B52:F52"/>
    <mergeCell ref="B56:F56"/>
    <mergeCell ref="F66:F88"/>
    <mergeCell ref="F89:F112"/>
    <mergeCell ref="F113:F130"/>
    <mergeCell ref="A13:A14"/>
    <mergeCell ref="A7:A8"/>
    <mergeCell ref="A9:A10"/>
    <mergeCell ref="E57:E62"/>
    <mergeCell ref="E34:E37"/>
    <mergeCell ref="E29:E32"/>
    <mergeCell ref="E53:E55"/>
    <mergeCell ref="A50:A51"/>
    <mergeCell ref="A48:A49"/>
    <mergeCell ref="A43:A44"/>
    <mergeCell ref="A45:A46"/>
    <mergeCell ref="A39:A40"/>
    <mergeCell ref="A41:A42"/>
    <mergeCell ref="B32:C32"/>
    <mergeCell ref="B35:C35"/>
    <mergeCell ref="B36:C36"/>
    <mergeCell ref="B43:C43"/>
    <mergeCell ref="B45:C45"/>
    <mergeCell ref="B47:F47"/>
    <mergeCell ref="B48:C48"/>
    <mergeCell ref="B50:C50"/>
    <mergeCell ref="A248:A339"/>
    <mergeCell ref="B248:C248"/>
    <mergeCell ref="B250:B272"/>
    <mergeCell ref="B273:B296"/>
    <mergeCell ref="B297:B314"/>
    <mergeCell ref="B315:B339"/>
    <mergeCell ref="A156:A247"/>
    <mergeCell ref="B156:C156"/>
    <mergeCell ref="B158:B180"/>
    <mergeCell ref="B181:B204"/>
    <mergeCell ref="B205:B222"/>
    <mergeCell ref="B223:B247"/>
    <mergeCell ref="B17:F17"/>
    <mergeCell ref="B18:C18"/>
    <mergeCell ref="B20:C20"/>
    <mergeCell ref="B22:C22"/>
    <mergeCell ref="B24:C24"/>
    <mergeCell ref="B26:C26"/>
    <mergeCell ref="A524:A615"/>
    <mergeCell ref="B524:C524"/>
    <mergeCell ref="B526:B548"/>
    <mergeCell ref="B549:B572"/>
    <mergeCell ref="B573:B590"/>
    <mergeCell ref="B591:B615"/>
    <mergeCell ref="A432:A523"/>
    <mergeCell ref="B432:C432"/>
    <mergeCell ref="B434:B456"/>
    <mergeCell ref="B457:B480"/>
    <mergeCell ref="B481:B498"/>
    <mergeCell ref="B499:B523"/>
    <mergeCell ref="A340:A431"/>
    <mergeCell ref="B340:C340"/>
    <mergeCell ref="B342:B364"/>
    <mergeCell ref="B365:B388"/>
    <mergeCell ref="B389:B406"/>
    <mergeCell ref="B407:B431"/>
    <mergeCell ref="E158:E180"/>
    <mergeCell ref="F158:F180"/>
    <mergeCell ref="E181:E204"/>
    <mergeCell ref="F181:F204"/>
    <mergeCell ref="E205:E222"/>
    <mergeCell ref="F205:F222"/>
    <mergeCell ref="A18:A19"/>
    <mergeCell ref="A20:A21"/>
    <mergeCell ref="A22:A23"/>
    <mergeCell ref="A24:A25"/>
    <mergeCell ref="A26:A27"/>
    <mergeCell ref="F131:F155"/>
    <mergeCell ref="B41:C41"/>
    <mergeCell ref="A64:A155"/>
    <mergeCell ref="B64:C64"/>
    <mergeCell ref="B66:B88"/>
    <mergeCell ref="B89:B112"/>
    <mergeCell ref="B113:B130"/>
    <mergeCell ref="B131:B155"/>
    <mergeCell ref="B63:F63"/>
    <mergeCell ref="E66:E88"/>
    <mergeCell ref="E89:E112"/>
    <mergeCell ref="E113:E130"/>
    <mergeCell ref="E131:E155"/>
    <mergeCell ref="E297:E314"/>
    <mergeCell ref="F297:F314"/>
    <mergeCell ref="E315:E339"/>
    <mergeCell ref="F315:F339"/>
    <mergeCell ref="E342:E364"/>
    <mergeCell ref="F342:F364"/>
    <mergeCell ref="E223:E247"/>
    <mergeCell ref="F223:F247"/>
    <mergeCell ref="E250:E272"/>
    <mergeCell ref="F250:F272"/>
    <mergeCell ref="E273:E296"/>
    <mergeCell ref="F273:F296"/>
    <mergeCell ref="E434:E456"/>
    <mergeCell ref="F434:F456"/>
    <mergeCell ref="E457:E480"/>
    <mergeCell ref="F457:F480"/>
    <mergeCell ref="E481:E498"/>
    <mergeCell ref="F481:F498"/>
    <mergeCell ref="E365:E388"/>
    <mergeCell ref="F365:F388"/>
    <mergeCell ref="E389:E406"/>
    <mergeCell ref="F389:F406"/>
    <mergeCell ref="E407:E431"/>
    <mergeCell ref="F407:F431"/>
    <mergeCell ref="E573:E590"/>
    <mergeCell ref="F573:F590"/>
    <mergeCell ref="E591:E615"/>
    <mergeCell ref="F591:F615"/>
    <mergeCell ref="E499:E523"/>
    <mergeCell ref="F499:F523"/>
    <mergeCell ref="E526:E548"/>
    <mergeCell ref="F526:F548"/>
    <mergeCell ref="E549:E572"/>
    <mergeCell ref="F549:F57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Muceniece</dc:creator>
  <cp:keywords/>
  <dc:description/>
  <cp:lastModifiedBy>Kristaps Prēdelis</cp:lastModifiedBy>
  <cp:lastPrinted>2011-12-28T10:45:11Z</cp:lastPrinted>
  <dcterms:created xsi:type="dcterms:W3CDTF">2010-12-02T14:07:14Z</dcterms:created>
  <dcterms:modified xsi:type="dcterms:W3CDTF">2013-02-14T15:17:52Z</dcterms:modified>
  <cp:category/>
  <cp:version/>
  <cp:contentType/>
  <cp:contentStatus/>
</cp:coreProperties>
</file>