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Override PartName="/xl/embeddings/oleObject_0_2.bin" ContentType="application/vnd.openxmlformats-officedocument.oleObject"/>
  <Override PartName="/xl/embeddings/oleObject_0_3.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195" windowHeight="12120" firstSheet="1" activeTab="1"/>
  </bookViews>
  <sheets>
    <sheet name="Tehniskā specifikācija CI-60" sheetId="1" r:id="rId1"/>
    <sheet name="Galda datori" sheetId="2" r:id="rId2"/>
    <sheet name="Portatīvie datori" sheetId="3" r:id="rId3"/>
    <sheet name="Monitori" sheetId="4" r:id="rId4"/>
    <sheet name="Plānais klients" sheetId="5" r:id="rId5"/>
    <sheet name="Specializētā tehnika" sheetId="6" r:id="rId6"/>
    <sheet name="Pakalpojumi" sheetId="7" r:id="rId7"/>
  </sheets>
  <definedNames>
    <definedName name="OLE_LINK1" localSheetId="0">'Tehniskā specifikācija CI-60'!#REF!</definedName>
  </definedNames>
  <calcPr fullCalcOnLoad="1"/>
</workbook>
</file>

<file path=xl/sharedStrings.xml><?xml version="1.0" encoding="utf-8"?>
<sst xmlns="http://schemas.openxmlformats.org/spreadsheetml/2006/main" count="6109" uniqueCount="1297">
  <si>
    <t>1 Audio ieeja/izeja 3.5 mm, Thunderbolt ports , 2 usb 2.0 pieslēgvietas (līdz 480 Mbit)</t>
  </si>
  <si>
    <t>Mac OS X 10.7 vai jaunāka</t>
  </si>
  <si>
    <t xml:space="preserve">Ne mazāk kā 4GB, DDR3 </t>
  </si>
  <si>
    <t xml:space="preserve">Ne mazāk kā 384MB  (var izmantot no kopējās operatīvās atmiņas), ārējā ekrāna vienlaicīgas izmantošanas atbalsts līdz un iekļaujot 2560x1600 izšķiršanu </t>
  </si>
  <si>
    <t>Passmark Performance Test CPU Mark – ne mazāk kā 3300  ***</t>
  </si>
  <si>
    <t>1 Audio ieeja/izeja 3.5 mm, Thunderbolt ports, 2 usb 2.0 pieslēgvietas (līdz 480 Mbit), Gigabit RJ-45, 1 IEEE 1394b ports (Firewire 800), integrēts SDXC  karšu lasītājs</t>
  </si>
  <si>
    <t>Passmark Performance Test CPU Mark – ne mazāk kā 4000  ***</t>
  </si>
  <si>
    <t>Ne mazāk kā 750GB, SATA (5400 rpm)</t>
  </si>
  <si>
    <t>Passmark Performance Test CPU Mark – ne mazāk kā 2200  ***</t>
  </si>
  <si>
    <t xml:space="preserve">Ne mazāk kā 384MB (var izmantot no kopējās operatīvās atmiņas), ārējā ekrāna vienlaicīgas izmantošanas atbalsts līdz un iekļaujot 2560x1600 izšķiršanu </t>
  </si>
  <si>
    <t>1 Audio ieeja/izeja 3.5 mm, Thunderbolt ports , 2 usb 2.0 pieslēgvietas (līdz 480 Mbit), iebūvēts SD karšu lasītājs</t>
  </si>
  <si>
    <t>Passmark Performance Test CPU Mark – ne mazāk kā 5600  ***</t>
  </si>
  <si>
    <t>1 Audio ieeja/izeja 3.5 mm, Thunderbolt ports , 2 usb 2.0 pieslēgvietas (līdz 480 Mbit), iebūvēts SDXC karšu lasītājs,Gigabit RJ-45, 1 IEEE 1394b ports (Firewire 800)</t>
  </si>
  <si>
    <t>2.6cm, 36.5cm, 25cm, Precīzas konstrukcijas alumīnija korpuss</t>
  </si>
  <si>
    <t>Passmark Performance Test CPU Mark – ne mazāk kā 7500  ***</t>
  </si>
  <si>
    <t xml:space="preserve">Hibrīda duālā grafiskā sistēma ar automatisku grafiskās sistēmas energoefektivitātes režīmu pārslēgšanos ar ne mazāk kā 1GB GDDR3 atmiņu, ārējā ekrāna vienlaicīgas izmantošanas atbalsts līdz un iekļaujot 2560x1600 izšķiršanu </t>
  </si>
  <si>
    <t xml:space="preserve">Hibrīda duālā grafiskā sistēma ar automatisku grafiskās sistēmas režīmu pārslēgšanos ar ne mazāk kā 1GB GDDR3 atmiņu, ārējā ekrāna vienlaicīgas izmantošanas atbalsts līdz un iekļaujot 2560x1600 izšķiršanu </t>
  </si>
  <si>
    <t>Iebūvēti stereo skaļruņi ar integrētu 20W pastiprinātāju, integrēts  mikrofons, kombinēta austiņu/līnij voltāžas skaņas 3.5 mm ieeja un izeja ar kombinēto austiņu un mikrofona atbalstu.</t>
  </si>
  <si>
    <t>1 Audio ieeja,1 audio  izeja, Thunderbolt  ports, 4 usb 2.0 pieslēgvietas (līdz 480 Mbit),  1 Gigabit RJ-45, integrēts SDXC karšu lasītājs,  1 IEEE 1394b ports (Firewire 800)</t>
  </si>
  <si>
    <t>Passmark Performance Test CPU Mark – ne mazāk kā 5200  ***</t>
  </si>
  <si>
    <t>Ne mazāk kā 1TB 7200rpm</t>
  </si>
  <si>
    <t>1 Audio ieeja,1 audio  izeja, 2 Thunderbolt  ports, 4 usb 2.0 pieslēgvietas (līdz 480 Mbit),  1 Gigabit RJ-45, integrēts SDXC karšu lasītājs,  1 IEEE 1394b ports (Firewire 800)</t>
  </si>
  <si>
    <t>Passmark Performance Test CPU Mark – ne mazāk kā 6000  ***</t>
  </si>
  <si>
    <t xml:space="preserve">Ne mazāk kā 1GB GDDR3, ārējā ekrāna vienlaicīgas izmantošanas atbalsts līdz un iekļaujot 2560x1600 izšķiršanu </t>
  </si>
  <si>
    <t>1 Audio ieeja,1 audio  izeja, Thunderbolt  ports,1 HDMI, 4 usb 2.0 pieslēgvietas (līdz 480 Mbit),  1 Gigabit RJ-45, integrēts SDXC karšu lasītājs,  1 IEEE 1394b ports (Firewire 800)</t>
  </si>
  <si>
    <t>Passmark Performance Test CPU Mark – ne mazāk kā 3500  ***</t>
  </si>
  <si>
    <t>Ne mazāk kā 4GB, DDR3 1066 MHz, paplašināms līdz 8GB</t>
  </si>
  <si>
    <t xml:space="preserve">Ne mazāk kā 256GB GDDR5 (izmanto no datora RAM neatkarīgu atmiņu) , ārējā ekrāna vienlaicīgas izmantošanas atbalsts līdz un iekļaujot 2560x1600 izšķiršanu </t>
  </si>
  <si>
    <t>Passmark Performance Test CPU Mark – ne mazāk kā 6400  ***</t>
  </si>
  <si>
    <t>Ne mazāk kā divi 500GB, SATA (7200 rpm)</t>
  </si>
  <si>
    <t>Mac OS X 10.7 server vai jaunāka</t>
  </si>
  <si>
    <t>Ne mazāk kā 9,7”</t>
  </si>
  <si>
    <t>802.11a/b/g/n</t>
  </si>
  <si>
    <t>Svars:</t>
  </si>
  <si>
    <t>Ne vairāk kā 650g</t>
  </si>
  <si>
    <t>Izmēri:</t>
  </si>
  <si>
    <t>Ne vairāk kā 245x170x9mm</t>
  </si>
  <si>
    <t>Atmiņa:</t>
  </si>
  <si>
    <t>16GB</t>
  </si>
  <si>
    <t>3G modēms</t>
  </si>
  <si>
    <t>Na prasīts</t>
  </si>
  <si>
    <t>Bluetooth</t>
  </si>
  <si>
    <t>Bluetooth 2.1 + EDR tehnoloģija</t>
  </si>
  <si>
    <t>IOS 5</t>
  </si>
  <si>
    <t>32GB</t>
  </si>
  <si>
    <t>64GB</t>
  </si>
  <si>
    <t>iPad</t>
  </si>
  <si>
    <t>CI60-5.8.</t>
  </si>
  <si>
    <t>CI60-5.8.1.</t>
  </si>
  <si>
    <t>CI60-5.8.2.</t>
  </si>
  <si>
    <t>CI60-5.8.3.</t>
  </si>
  <si>
    <t>CI60-5.8.4.</t>
  </si>
  <si>
    <t>CI60-5.8.5.</t>
  </si>
  <si>
    <t>CI60-5.8.6.</t>
  </si>
  <si>
    <t>Ekrāna proporcijas (fiziskās)</t>
  </si>
  <si>
    <t>Stiprinājuma iespeja</t>
  </si>
  <si>
    <t>WESA 100x100</t>
  </si>
  <si>
    <t>Ne mazāk kā 17”</t>
  </si>
  <si>
    <r>
      <t>Passmark Performance Test CPU Mark – ne mazāk kā 3200</t>
    </r>
    <r>
      <rPr>
        <b/>
        <sz val="12"/>
        <rFont val="Times New Roman"/>
        <family val="1"/>
      </rPr>
      <t>***</t>
    </r>
  </si>
  <si>
    <t>Ne mazāk kā 4 GB, DDR3 (max vismaz 16GB)</t>
  </si>
  <si>
    <t>Ne mazāk kā  128 GB; SATA</t>
  </si>
  <si>
    <t>Ne mazāk kā  1 GB, realizēta kā ztsevišķa karte</t>
  </si>
  <si>
    <t>Integrēta skaņu karte un skaļruņi</t>
  </si>
  <si>
    <t>Ne mazāk kā 3 (vismaz 1 usb3.0)</t>
  </si>
  <si>
    <t>1VGA/1 Display port vai HDMI</t>
  </si>
  <si>
    <t>IEEE 802.11 b,g, n</t>
  </si>
  <si>
    <t>Zibatmiņas (SD) karšu lasītājs</t>
  </si>
  <si>
    <t>Litija-jona akumulators ar iespēju izņemt. Datora darbības laiks ar to nepārtr. darba režīmā – ne mazāk kā 3h</t>
  </si>
  <si>
    <t>Portatīvais dators ekrāna izmērs ne mazāk kā 17”</t>
  </si>
  <si>
    <t>Portatīvais dators ekrāna izmērs ne mazāk kā 15”</t>
  </si>
  <si>
    <t>Portatīvais dators ekrāna izmērs ne mazāk kā 14”</t>
  </si>
  <si>
    <t>Portatīvais dators ekrāna izmērs ne mazāk kā 13”</t>
  </si>
  <si>
    <t>Portatīvais dators ekrāna izmērs ne mazāk kā 12”</t>
  </si>
  <si>
    <t>Portatīvais dators ekrāna izmērs ne mazāk kā 11”</t>
  </si>
  <si>
    <t>CI60-2.8.</t>
  </si>
  <si>
    <t>CI60-2.9.</t>
  </si>
  <si>
    <t>250GB (aizstājot 128GB)</t>
  </si>
  <si>
    <t>Ražotāja un piegādātāja garantiju pagarinājums līdz 3 gadiem (2gadi+1gadi papildus garantija)</t>
  </si>
  <si>
    <t>Ne vairāk kā 4,2kg</t>
  </si>
  <si>
    <t>Iespēja pievienot</t>
  </si>
  <si>
    <t>3G modemu</t>
  </si>
  <si>
    <t>pirkstu nospieduma lasītāju</t>
  </si>
  <si>
    <t>web camera</t>
  </si>
  <si>
    <t>250GB encrypted (aizstājot 128GB)</t>
  </si>
  <si>
    <t xml:space="preserve">Programmatūra, kas nodrošina rezerves kopēšanu aizsargātā diska sadaļā un iespēju restaurēt nestartējot operētājsistēmu,ja tā nestartējas. Programmatūra kas nodrošina datu ierakstīšanai DVD diskā, disku kopēšanu </t>
  </si>
  <si>
    <t>250GB encrypted (aizstājot 250GB)</t>
  </si>
  <si>
    <t>500GB (aizstājot 320GB)</t>
  </si>
  <si>
    <t>120GB SSD*******  (aizstājot 500GB)</t>
  </si>
  <si>
    <t>ne mazāk kā 512MB, izmanto no datora RAM neatkarīgu atmiņu, DirectX 10.0 Compilant Hardware, Passmark Performance Test G3D Mark – ne mazāk kā 400****</t>
  </si>
  <si>
    <t>ne mazāk kā 1GB, izmanto no datora RAM neatkarīgu atmiņu, DirectX 10.0 Compilant Hardware, Passmark Performance Test G3D Mark – ne mazāk kā 900****</t>
  </si>
  <si>
    <t>Augstuma regulācija vismaz 70 mm</t>
  </si>
  <si>
    <t>Vismaz 2 gab USB</t>
  </si>
  <si>
    <t>VGA, DVI un DisplayPort</t>
  </si>
  <si>
    <t>Ekrāni ar izmēru &gt;=20</t>
  </si>
  <si>
    <t>Ne mazāk kā 20" LED backlight</t>
  </si>
  <si>
    <t>Vismaz 1600:900</t>
  </si>
  <si>
    <t>CI60-3.2.4.2</t>
  </si>
  <si>
    <t>Web kamera</t>
  </si>
  <si>
    <t>Integrēta 720p HD webkamera ar skaļruņiem</t>
  </si>
  <si>
    <t>CI60-3.2.5</t>
  </si>
  <si>
    <t>CI60-3.2.5.1</t>
  </si>
  <si>
    <t>6CI60-3.2.6</t>
  </si>
  <si>
    <t>Ekrāni ar izmēru &gt;=23</t>
  </si>
  <si>
    <t>CI60-3.2.6.1</t>
  </si>
  <si>
    <t>Ne mazāk kā 23" LED backlight</t>
  </si>
  <si>
    <t>Vismaz 1920x1080</t>
  </si>
  <si>
    <t>CI60-3.2.7</t>
  </si>
  <si>
    <t>CI60-3.2.7.1</t>
  </si>
  <si>
    <t>Ne mazāk kā 23,6" LED backlight</t>
  </si>
  <si>
    <t>VGA un HDMI</t>
  </si>
  <si>
    <t>CI60-3.3</t>
  </si>
  <si>
    <t>LCD monitori ar IPS matricu</t>
  </si>
  <si>
    <t>CI60-3.3.1</t>
  </si>
  <si>
    <t>CI60-3.3.1.1</t>
  </si>
  <si>
    <t>Ne mazāk kā 21,5" IPS</t>
  </si>
  <si>
    <t>Ne vairāk kā 8ms (GtG)</t>
  </si>
  <si>
    <t>Vismaz 4 gab USB</t>
  </si>
  <si>
    <t>VGA, DVI, HDMI un DisplayPort</t>
  </si>
  <si>
    <t>CI60-3.3.1.2</t>
  </si>
  <si>
    <t>Ne mazāk kā 21,5" S-IPS</t>
  </si>
  <si>
    <t>Ne mazāk kā 400</t>
  </si>
  <si>
    <t>Vismaz 1920x1200</t>
  </si>
  <si>
    <t>Vismaz 5 gab USB</t>
  </si>
  <si>
    <t>Krāsu gamma (Gamuts pēc NTSC)</t>
  </si>
  <si>
    <t>CI60-3.3.2</t>
  </si>
  <si>
    <t>CI60-3.3.2.1</t>
  </si>
  <si>
    <t>Ne mazāk kā 24" IPS</t>
  </si>
  <si>
    <t>Ne mazāk kā 350</t>
  </si>
  <si>
    <t>Ne vairāk kā 6ms (GtG)</t>
  </si>
  <si>
    <t>DVI, HDMI un DisplayPort</t>
  </si>
  <si>
    <t>CI60-3.3.2.2</t>
  </si>
  <si>
    <t>Ne mazāk kā 24" S-IPS</t>
  </si>
  <si>
    <t>CI60-3.3.2.3</t>
  </si>
  <si>
    <t>Vismaz 6 gab USB</t>
  </si>
  <si>
    <t>DVI-I, HDMI, DisplayPort, Component Video, S-Video un Composite Video</t>
  </si>
  <si>
    <t>CI60-3.3.3</t>
  </si>
  <si>
    <t>CI60-3.3.3.1</t>
  </si>
  <si>
    <t>Ne mazāk kā 27" IPS</t>
  </si>
  <si>
    <t>Ne mazāk kā 380</t>
  </si>
  <si>
    <t>Vismaz 2560x1440</t>
  </si>
  <si>
    <t>Ne vairāk kā 12ms (GtG)</t>
  </si>
  <si>
    <t>1 DisplayPort, 1 Dual-Link DVI</t>
  </si>
  <si>
    <t>CI60-3.3.4</t>
  </si>
  <si>
    <t>Ekrāni ar izmēru &gt;=30</t>
  </si>
  <si>
    <t>CI60-3.3.4.1</t>
  </si>
  <si>
    <t>Ne mazāk kā 30" S-IPS</t>
  </si>
  <si>
    <t>Ne mazāk kā 370</t>
  </si>
  <si>
    <t>Vismaz 2560x1600</t>
  </si>
  <si>
    <t>Augstuma regulācija vismaz 100 mm</t>
  </si>
  <si>
    <t>1 DisplayPort un DVI</t>
  </si>
  <si>
    <t>3 pikseļi (melns vai balts), vai 5-6 krāsaini bojāti pikseļi preces piegādes brīdī.</t>
  </si>
  <si>
    <t>TCO’ 03, pievienot sertifikāta kopiju (izņemot sadaļu 3.3. - LCD monitori ar IPS matricu). Atbilst MK 2004.gada 17.augusta noteikumiem Nr.723 "Noteikumi par ķīmisko vielu lietošanas ierobežojumiem elektriskajās un elektroniskajās iekārtās", tās jaunākajā redakcijā. Atbilstība Europe CE standartam.</t>
  </si>
  <si>
    <r>
      <t>Ne mazāk kā 170</t>
    </r>
    <r>
      <rPr>
        <vertAlign val="superscript"/>
        <sz val="12"/>
        <rFont val="Times New Roman"/>
        <family val="1"/>
      </rPr>
      <t>0</t>
    </r>
    <r>
      <rPr>
        <sz val="12"/>
        <rFont val="Times New Roman"/>
        <family val="1"/>
      </rPr>
      <t>/170</t>
    </r>
    <r>
      <rPr>
        <vertAlign val="superscript"/>
        <sz val="12"/>
        <rFont val="Times New Roman"/>
        <family val="1"/>
      </rPr>
      <t xml:space="preserve">0   </t>
    </r>
    <r>
      <rPr>
        <sz val="12"/>
        <rFont val="Times New Roman"/>
        <family val="1"/>
      </rPr>
      <t>pie CR&gt;=5</t>
    </r>
  </si>
  <si>
    <r>
      <t>Augstuma regulācija vismaz 100 mm, Iespēja ekrānu pagriezt par 90</t>
    </r>
    <r>
      <rPr>
        <vertAlign val="superscript"/>
        <sz val="12"/>
        <rFont val="Times New Roman"/>
        <family val="1"/>
      </rPr>
      <t>0</t>
    </r>
    <r>
      <rPr>
        <sz val="12"/>
        <rFont val="Times New Roman"/>
        <family val="1"/>
      </rPr>
      <t xml:space="preserve"> jeb PIVOT</t>
    </r>
  </si>
  <si>
    <r>
      <t>Ne mazāk kā 170</t>
    </r>
    <r>
      <rPr>
        <vertAlign val="superscript"/>
        <sz val="12"/>
        <rFont val="Times New Roman"/>
        <family val="1"/>
      </rPr>
      <t>0</t>
    </r>
    <r>
      <rPr>
        <sz val="12"/>
        <rFont val="Times New Roman"/>
        <family val="1"/>
      </rPr>
      <t>/160</t>
    </r>
    <r>
      <rPr>
        <vertAlign val="superscript"/>
        <sz val="12"/>
        <rFont val="Times New Roman"/>
        <family val="1"/>
      </rPr>
      <t xml:space="preserve">0  </t>
    </r>
    <r>
      <rPr>
        <sz val="12"/>
        <rFont val="Times New Roman"/>
        <family val="1"/>
      </rPr>
      <t>pie CR&gt;=5</t>
    </r>
  </si>
  <si>
    <t>Vismaz 1600 x 900</t>
  </si>
  <si>
    <r>
      <t>Augstuma regulācija vismaz 130 mm, Iespēja ekrānu pagriezt par 90</t>
    </r>
    <r>
      <rPr>
        <vertAlign val="superscript"/>
        <sz val="12"/>
        <rFont val="Times New Roman"/>
        <family val="1"/>
      </rPr>
      <t>0</t>
    </r>
    <r>
      <rPr>
        <sz val="12"/>
        <rFont val="Times New Roman"/>
        <family val="1"/>
      </rPr>
      <t xml:space="preserve"> jeb PIVOT</t>
    </r>
  </si>
  <si>
    <r>
      <t>Augstuma regulācija vismaz 90 mm, Iespēja ekrānu pagriezt par 90</t>
    </r>
    <r>
      <rPr>
        <vertAlign val="superscript"/>
        <sz val="12"/>
        <rFont val="Times New Roman"/>
        <family val="1"/>
      </rPr>
      <t>0</t>
    </r>
    <r>
      <rPr>
        <sz val="12"/>
        <rFont val="Times New Roman"/>
        <family val="1"/>
      </rPr>
      <t xml:space="preserve"> jeb PIVOT</t>
    </r>
  </si>
  <si>
    <t>CI60-1.1.1</t>
  </si>
  <si>
    <t>Passmark Performance Test CPU Mark – ne mazāk kā 725 ***</t>
  </si>
  <si>
    <t>Ne mazāk kā 2GB, DDR3</t>
  </si>
  <si>
    <t>HDD/SDD</t>
  </si>
  <si>
    <t>Ne mazāk kā 120 GB, SATA (7200 rpm)</t>
  </si>
  <si>
    <t xml:space="preserve"> DirectX 9.0 Compilant Hardware  ar vismaz GPU Passmark 200</t>
  </si>
  <si>
    <t>PCI Express x1 vai PCI Express x4. USB datora korpusā  2, Audio in/out, VGA vai DVI vai HDMI</t>
  </si>
  <si>
    <t>Tildes Birojs 2011 vai jaunāka versija vai ekvivalenta *</t>
  </si>
  <si>
    <t>Ražotāja un piegādātāja garantiju pagarinājums līdz 3 gadiem (2gadi+1gads papildus garantija)</t>
  </si>
  <si>
    <t>Papildus 1 gada garantija</t>
  </si>
  <si>
    <t>Ražotāja un piegādātāja garantiju pagarinājums līdz 2 gadiem (1gads+1gads papildus garantija)</t>
  </si>
  <si>
    <t>Papildaprīkojums</t>
  </si>
  <si>
    <t>WESA 100x100 stiprinājums</t>
  </si>
  <si>
    <t xml:space="preserve">Mazjaudīgie galda datori </t>
  </si>
  <si>
    <t xml:space="preserve">Mazjaudīgs galda dators 1.klase </t>
  </si>
  <si>
    <t xml:space="preserve">Mazjaudīgs galda dators 2.klase </t>
  </si>
  <si>
    <t xml:space="preserve">Mazjaudīgs galda dators 3.klase </t>
  </si>
  <si>
    <t>CI60-1.1.2</t>
  </si>
  <si>
    <t>CI60-1.1.3</t>
  </si>
  <si>
    <t>Passmark Performance Test CPU Mark – ne mazāk kā 2500 ***</t>
  </si>
  <si>
    <t>9 x 28 x 32.  Uz korpusa var novietot LCD monitoru ar tā kāju (max 20x20cm) neaizsedzot ventilācijas atveres</t>
  </si>
  <si>
    <t>120GB SSD (aizstājot 250GB SATA 7200rpm)</t>
  </si>
  <si>
    <t>CI60-1.2.1</t>
  </si>
  <si>
    <t xml:space="preserve">Galda dators 2. klase </t>
  </si>
  <si>
    <t>CI60-1.2.2</t>
  </si>
  <si>
    <t>PCI Express x16, PCIex un 8gab USB 2.0 (no tiem 2 priekšējā panelī), ethernet (RJ-45), monitor (VGA DB-15, DisplayPort)</t>
  </si>
  <si>
    <t>PCI Express x16, PCI Express x1, PCIex un brīvi 8gab USB 2.0 (no tiem 2 priekšējā panelī), ethernet (RJ-45), monitor (VGA DB-15, DisplayPort)</t>
  </si>
  <si>
    <t>PCI Express x16, 2 gab PCI Express x1,1 gab. PCIex  un ethernet (RJ-45), 3 gab. SATA II, Audio</t>
  </si>
  <si>
    <t>Passmark Performance Test CPU Mark – ne mazāk kā 3500 ***</t>
  </si>
  <si>
    <t>Serial ATA, SATA 3.0Gb/s</t>
  </si>
  <si>
    <t>Passmark Performance Test CPU Mark – ne mazāk kā 6500 ***</t>
  </si>
  <si>
    <t>Ne mazāk kā 2x500GB, SATA (7200 rpm)</t>
  </si>
  <si>
    <t>ne mazāk kā 1GB, izmanto no datora RAM neatkarīgu atmiņu, DirectX 10.0; Passmark Performance Test G3D Mark – ne mazāk kā 1000****</t>
  </si>
  <si>
    <t>Passmark Performance Test CPU Mark – ne mazāk kā 5500 ***</t>
  </si>
  <si>
    <t>Serial ATA, SATA 6.0Gb/s, 4 SATA konektori</t>
  </si>
  <si>
    <t>ne mazāk kā 512MB, (var izmantot no kopējās operatīvās atmiņas) DirectX 10.0 Compilant, vismaz viens  DisplayPort™ konektors</t>
  </si>
  <si>
    <t>ne mazāk kā 512MB, (var izmantot no kopējās operatīvās atmiņas) DirectX 10.0 Compilant</t>
  </si>
  <si>
    <t>Passmark Performance Test CPU Mark – ne mazāk kā 4000 ***</t>
  </si>
  <si>
    <t>PCI Express x16, PCI Express x1, PCI un brīvi 8gab USB 2.0 (no tiem 2 priekšējā panelī), ethernet (RJ-45), monitor (VGA DB-15)</t>
  </si>
  <si>
    <t>PCI Express x16, PCI Express x1, PCI un brīvi 8gab USB 2.0 (no tiem 2 priekšējā panelī), ethernet (RJ-45), monitor (VGA DB-15,DisplayPort)</t>
  </si>
  <si>
    <t>320GB(aizstājot 250GB SATA 7200rpm)</t>
  </si>
  <si>
    <t>520GB(aizstājot 320GB SATA 7200rpm)</t>
  </si>
  <si>
    <t>500GB(aizstājot 320GB SATA 7200rpm)</t>
  </si>
  <si>
    <t>120GB SSD*******  (aizstājot 500GB SATA 7200rpm)</t>
  </si>
  <si>
    <t>750GB(aizstājot 500GB SATA 7200rpm)</t>
  </si>
  <si>
    <t>2x1TB(aizstājot 500GB SATA 7200rpm)</t>
  </si>
  <si>
    <t xml:space="preserve">Jaudīgas darbastscijas </t>
  </si>
  <si>
    <t>Passmark Performance Test CPU Mark – ne mazāk kā 8000 ***</t>
  </si>
  <si>
    <t>1TB (aizstājot 500GB SATA III 7200 rpm)</t>
  </si>
  <si>
    <t>Vismaz 10,1"  (1280x800) Antiglare, LED, IPS, multitouch</t>
  </si>
  <si>
    <t>ne vairāk kā 600g bez dock stacijas</t>
  </si>
  <si>
    <t>vismaz 1GB</t>
  </si>
  <si>
    <t>Vismaz 30GB</t>
  </si>
  <si>
    <t>iebūvēta HD audio, iebūvēti skaļruņi, mikrofons</t>
  </si>
  <si>
    <t>SIM kartes ligzda</t>
  </si>
  <si>
    <t>1 HDMI</t>
  </si>
  <si>
    <t>Dokstacijas konektors</t>
  </si>
  <si>
    <t>Digitālā zīmuļa novietne</t>
  </si>
  <si>
    <t>Bluetooth (iebūvēts)</t>
  </si>
  <si>
    <t>GPS Uztvērējs</t>
  </si>
  <si>
    <t>vismaz 8 stundas bezvadu interneta pārlūkošanas režīmā</t>
  </si>
  <si>
    <t>Android 3.2 vai augstāka</t>
  </si>
  <si>
    <t>priekšējā Web kamera, aizmugurē - digitālā kamera ar auto-fokusu un digitālo tālummaiņu</t>
  </si>
  <si>
    <t>līdz vismaz 60GB</t>
  </si>
  <si>
    <t>3G modems</t>
  </si>
  <si>
    <t>Digitālais PLANŠETES ZĪMULIS</t>
  </si>
  <si>
    <t xml:space="preserve">Austiņas </t>
  </si>
  <si>
    <t>austiņas in-ear</t>
  </si>
  <si>
    <t>Skaļruņi</t>
  </si>
  <si>
    <t>2 x portable speaker</t>
  </si>
  <si>
    <t>Lādētājs, AC 100-240 V ( 50/60 Hz )</t>
  </si>
  <si>
    <t>autolādētājs, DC 11-16V, saderīgs ar automašīnas piepīpētēja ligzdu</t>
  </si>
  <si>
    <t>tastatūra, savietojama ar planšetdatoru</t>
  </si>
  <si>
    <t>Ar iebūvēto taskatūru, kas kopā veidos prtatīvām datoram līdzīgu konstrukciju,nodrošina bateriju uzlādi, nodrošina portus: 1xUSB,  AC power connector</t>
  </si>
  <si>
    <t>Modems</t>
  </si>
  <si>
    <t>Aizsargapvalks, nodrošina tabletdatora novietojumu vismaz 2  - vertikālā un lasīšanas stāvokļos</t>
  </si>
  <si>
    <t xml:space="preserve">Audio/mikrofona pieslēgšanas ligzda </t>
  </si>
  <si>
    <t>Zīmulis (ar iekārtu no viena ražotāja)</t>
  </si>
  <si>
    <t>Lādētāji (ar iekārtu no viena ražotāja)</t>
  </si>
  <si>
    <t>Aizsargapvalks (ar iekārtu no viena ražotāja)</t>
  </si>
  <si>
    <t>Tastatūra (ar iekārtu no viena ražotāja)</t>
  </si>
  <si>
    <t>CI60-6.</t>
  </si>
  <si>
    <t xml:space="preserve">Planšetdators ar Android OS, 10,1" </t>
  </si>
  <si>
    <t>Planšetdators ar Android OS, 10,1"  1.klase</t>
  </si>
  <si>
    <t>CI60-6.1</t>
  </si>
  <si>
    <t>CI60-6.1.1.</t>
  </si>
  <si>
    <t>Ar iebūvēto taskatūru,nodrošina bateriju uzlādi, nodrošina portus: 1xUSB,  AC power connector</t>
  </si>
  <si>
    <t>Kameras</t>
  </si>
  <si>
    <t>CI60-6.1.2.</t>
  </si>
  <si>
    <t>Planšetdators ar Android OS, 10,1"  2.klase</t>
  </si>
  <si>
    <t>CI60-6.1.3.</t>
  </si>
  <si>
    <t>Planšetdators ar Android OS, 8,9"  3.klase</t>
  </si>
  <si>
    <t>Vismaz 8,9"  (1024x600)</t>
  </si>
  <si>
    <t>ne vairāk kā 600g</t>
  </si>
  <si>
    <t>1GB</t>
  </si>
  <si>
    <t>16 GB integrated</t>
  </si>
  <si>
    <t>iebūvēta HD audio</t>
  </si>
  <si>
    <t>vismaz 5 stundas</t>
  </si>
  <si>
    <t>Android 3.1 vai augstāka</t>
  </si>
  <si>
    <t>priekšējā un aizmugurējā Web kamera</t>
  </si>
  <si>
    <t>līdz vismaz 30GB</t>
  </si>
  <si>
    <t>Nodrošina tabletdatora novietojumu vismaz vertikālā stāvoklī ,nodrošina bateriju uzlādi, nodrošina portus: combo stereo headphone out/microphone in,  AC power connector</t>
  </si>
  <si>
    <t>Planšetdatora dokstacija (ar iekārtu no viena ražotāja)</t>
  </si>
  <si>
    <t>Vismaz 10,1"  (1024x800) Antiglare, LED, IPS, multitouch</t>
  </si>
  <si>
    <t>vismaz 2GB</t>
  </si>
  <si>
    <t>vismaz 4 stundas bezvadu interneta pārlūkošanas režīmā</t>
  </si>
  <si>
    <t>Windows 7 Home vai jaunāka</t>
  </si>
  <si>
    <t>līdz vismaz 128GB</t>
  </si>
  <si>
    <t>ne vairāk kā 900g bez dock stacijas</t>
  </si>
  <si>
    <t xml:space="preserve">Nodrošina tabletdatora novietojumu vismaz 2  - vertikālā un lasīšanas stāvokļos, nodrošina bateriju uzlādi, </t>
  </si>
  <si>
    <t>Aizsargapvalks, nodrošina tabletdatora novietojumu vismaz 2  - vertikālā un lasīšanas stāvokļos,nodrošina portus: 2xUSB; AC power connector</t>
  </si>
  <si>
    <t>Planšetdators ar Windows OS, 10,1"  1.klase</t>
  </si>
  <si>
    <t xml:space="preserve">Planšetdators ar Windows OS </t>
  </si>
  <si>
    <t>CI60-6.2</t>
  </si>
  <si>
    <t>CI60-6.2.1.</t>
  </si>
  <si>
    <t xml:space="preserve">Vismaz 8.9" (1024x600) Anti-glare, multitouch </t>
  </si>
  <si>
    <t>ne vairāk kā 700g bez dock stacijas</t>
  </si>
  <si>
    <t>vismaz 2GB DDR2</t>
  </si>
  <si>
    <t>vismaz 5 stundas bezvadu interneta pārlūkošanas režīmā</t>
  </si>
  <si>
    <t>Nodrošina tabletdatora novietojumu vismaz 2  - vertikālā un lasīšanas stāvokļos, nodrošina bateriju uzlādi, nodrošina portus: 2xUSB; combo stereo headphone out/microphone in, AC power connector</t>
  </si>
  <si>
    <t>Prasības visiem planšetdatoriem</t>
  </si>
  <si>
    <t>1 gadi, bez aizlieguma atvērt datora korpusu, ja nav iegādāta papildgarantija.</t>
  </si>
  <si>
    <t xml:space="preserve">Piedāvātā portatīvā datora modelis ir iekļauts Microsoft Windows 7 Hardware Compatibility List (https://winqual.microsoft.com/hcl/ ) – pievienot apstiprinošu izdruku </t>
  </si>
  <si>
    <t>Planšetdatori</t>
  </si>
  <si>
    <t>2.pielikums</t>
  </si>
  <si>
    <t>TEHNISKĀ SPECIFIKĀCIJA</t>
  </si>
  <si>
    <t>Konkursa id.Nr. VRAA/2011/56/AK/CI-60 nolikums</t>
  </si>
  <si>
    <t>CI60-2.</t>
  </si>
  <si>
    <t>Portatīvie datori</t>
  </si>
  <si>
    <t>Passmark Performance Test CPU Mark – ne mazāk kā 4200***</t>
  </si>
  <si>
    <t>Svars kopā ar bateriju, kas nodrošina prasīto darbības laiku:</t>
  </si>
  <si>
    <t>Ne mazāk kā  500GB; SATA (7200rpm)</t>
  </si>
  <si>
    <t>Ne mazāk kā  1 GB, realizēta kā atsevišķa karte</t>
  </si>
  <si>
    <t>128GB SSD (aizstājot 500GB)</t>
  </si>
  <si>
    <t>256GB SSD (aizstājot 500GB)</t>
  </si>
  <si>
    <t>500GB (aizstājot 128GB)</t>
  </si>
  <si>
    <t xml:space="preserve">Ne mazāk kā 15”, </t>
  </si>
  <si>
    <t>2,8 kg</t>
  </si>
  <si>
    <t>4 GB, DDR3</t>
  </si>
  <si>
    <t>250 GB; SATA, 7200rpm</t>
  </si>
  <si>
    <t>integrēta skaņu karte un stereo skaļruņi, mikrofons</t>
  </si>
  <si>
    <t xml:space="preserve">Touchpad </t>
  </si>
  <si>
    <t>1VGA</t>
  </si>
  <si>
    <t>Ne mazāk kā 15”, anti-glare</t>
  </si>
  <si>
    <t>litija-jona akumulators ar iespēju izņemt. Datora darbības laiks ar to nepārtr. darba režīmā 6h</t>
  </si>
  <si>
    <t>500GB (aizstājot 250GB)</t>
  </si>
  <si>
    <t>Passmark Performance Test CPU Mark 3500</t>
  </si>
  <si>
    <t>dockstacija, kas savienojas ar datoru, izmantojot Dock portu</t>
  </si>
  <si>
    <t>Nodrošina vismaz portus: 4xUSB, 1xVGA, 1xDisplayport, 1xDVI, 1xRJ45, Headphone and microphone</t>
  </si>
  <si>
    <t>Passmark Performance Test CPU Mark 3800</t>
  </si>
  <si>
    <t>2,9 kg</t>
  </si>
  <si>
    <t>4 GB, DDR3 (max vismaz 16GB)</t>
  </si>
  <si>
    <t>vismaz 1GB, realizēta kā atsevišķa karte, DVI un DisplayPort izejas, Passmark Performance Test G3D Mark – ne mazāk kā 350****</t>
  </si>
  <si>
    <t>5 (divi no tiem USB 3.0)</t>
  </si>
  <si>
    <t>litija-jona akumulators ar iespēju izņemt. Datora darbības laiks ar to nepārtr. darba režīmā 6.5h</t>
  </si>
  <si>
    <t>160GB SSD (aizstājot 250GB)</t>
  </si>
  <si>
    <t>Dckstacija, kas savienojas ar datoru, izmantojot Dock portu</t>
  </si>
  <si>
    <t>Passmark Performance Test CPU Mark 4000</t>
  </si>
  <si>
    <t>litija-jona akumulators ar iespēju izņemt. Datora darbības laiks ar to nepārtr. darba režīmā 7h</t>
  </si>
  <si>
    <t>Dockstacija, kas savienojas ar datoru, izmantojot Dock portu</t>
  </si>
  <si>
    <t xml:space="preserve">Ne mazāk kā 14”, </t>
  </si>
  <si>
    <t>Integrēta</t>
  </si>
  <si>
    <t>Ne mazāk kā 14”, anti-glare</t>
  </si>
  <si>
    <t>2,0 kg</t>
  </si>
  <si>
    <t>500GB SATA, 7200 rpm  (aizstājot esošo)</t>
  </si>
  <si>
    <t>Passmark Performance Test CPU Mark 2600</t>
  </si>
  <si>
    <t>integrēta, vismaz 512MB</t>
  </si>
  <si>
    <t>128GB SSD (aizstājot 320GB)</t>
  </si>
  <si>
    <t>vismaz 1GB, realizēta kā atsevišķa karte</t>
  </si>
  <si>
    <t>4 (divi no tiem USB 3.0)</t>
  </si>
  <si>
    <t>160GB SSD (aizstājot 320GB)</t>
  </si>
  <si>
    <t>2,2 kg</t>
  </si>
  <si>
    <t>320 GB; SATA 7200rpm</t>
  </si>
  <si>
    <t>litija-jona akumulators ar iespēju izņemt. Datora darbības laiks ar to nepārtr. darba režīmā 9h</t>
  </si>
  <si>
    <t>250GB encrypted (aizstājot esošo)</t>
  </si>
  <si>
    <t xml:space="preserve">Ne mazāk kā 13” </t>
  </si>
  <si>
    <t>2.4kg</t>
  </si>
  <si>
    <t>250 GB SATA 7200</t>
  </si>
  <si>
    <t xml:space="preserve">USB 2.0 portu skaits </t>
  </si>
  <si>
    <t>Passmark Performance Test CPU Mark  400</t>
  </si>
  <si>
    <t>litija-jona akumulators ar iespēju izņemt. Datora darbības laiks ar to nepārtr. darba režīmā 5stundu</t>
  </si>
  <si>
    <r>
      <t>integrēti: LAN 10/100</t>
    </r>
    <r>
      <rPr>
        <sz val="12"/>
        <rFont val="Times New Roman"/>
        <family val="1"/>
      </rPr>
      <t>Mbps (RJ45), Bluetooth (iebūvēts)</t>
    </r>
  </si>
  <si>
    <t>līdz 4GB</t>
  </si>
  <si>
    <t>litija-jona akumulators ar iespēju izņemt. Datora darbības laiks ar to nepārtr. darba režīmā 6.5 h</t>
  </si>
  <si>
    <t>128GB SSD (aizstājot 250GB)</t>
  </si>
  <si>
    <t>2.0kg</t>
  </si>
  <si>
    <t>Ne mazāk kā 13” anti-glare</t>
  </si>
  <si>
    <t>Passmark Performance Test CPU Mark  3000</t>
  </si>
  <si>
    <t>2.2 kg</t>
  </si>
  <si>
    <t>Passmark Performance Test CPU Mark  3500</t>
  </si>
  <si>
    <t>litija-jona akumulators ar iespēju izņemt. Datora darbības laiks ar to nepārtr. darba režīmā 7stundu</t>
  </si>
  <si>
    <r>
      <t xml:space="preserve">USB </t>
    </r>
    <r>
      <rPr>
        <sz val="12"/>
        <rFont val="Times New Roman"/>
        <family val="1"/>
      </rPr>
      <t>portu skaits (no tiem vismaz 1 USB3.0):</t>
    </r>
  </si>
  <si>
    <t>1,7 kg</t>
  </si>
  <si>
    <t>Passmark Performance Test CPU Mark  4000</t>
  </si>
  <si>
    <t>litija-jona akumulators ar iespēju izņemt. Datora darbības laiks ar to nepārtr. darba režīmā 10stundu</t>
  </si>
  <si>
    <t>USB portu skaits (no tiem vismaz 1 USB3.0):</t>
  </si>
  <si>
    <t>Piedāvātā datora modelis ir iekļauts Microsoft Windows 7 Hardware Compatibility List (https://winqual.microsoft.com/hcl/ ) – pievienot apstiprinošu izdruku. Procesors atbalsta gan  x86, gan x64  komandu sistēmu.</t>
  </si>
  <si>
    <t>Ekrāns</t>
  </si>
  <si>
    <t>Vismaz 23" (1920x1080), ar iebūvētu webkameru, Multi-touch</t>
  </si>
  <si>
    <t>Ekrāna monitora funkcija</t>
  </si>
  <si>
    <t>NAV SPECIFICĒTS</t>
  </si>
  <si>
    <t>Passmark Performance Test CPU Mark 3000</t>
  </si>
  <si>
    <t>Vismaz 4GB</t>
  </si>
  <si>
    <t>320GB , SATA, 7200 rpm</t>
  </si>
  <si>
    <t>integrēta HD skaņu karte un stereo skaļruņi</t>
  </si>
  <si>
    <t>Pieslēgumi</t>
  </si>
  <si>
    <t>Interēts 10/100/1000 Mbits/sec</t>
  </si>
  <si>
    <t>WiFi</t>
  </si>
  <si>
    <t>802.11b/g/n</t>
  </si>
  <si>
    <t>Vismaz 6 gab USB2.0, RJ-45</t>
  </si>
  <si>
    <t>Sloti</t>
  </si>
  <si>
    <t>Vismaz 1 gab mini PCIe</t>
  </si>
  <si>
    <t>Barošanas bloks</t>
  </si>
  <si>
    <t>TPM</t>
  </si>
  <si>
    <t>Rokturis</t>
  </si>
  <si>
    <t>VESA</t>
  </si>
  <si>
    <t>Videokarte</t>
  </si>
  <si>
    <t>Monobloki ar skārienjūtīgo ekrānu 1.klase</t>
  </si>
  <si>
    <t>Vismaz 20" (1600x900), ar iebūvētu webkameru, Multi-touch</t>
  </si>
  <si>
    <t>Passmark Performance Test CPU Mark 5000</t>
  </si>
  <si>
    <t>Vismaz 6 gab USB2.0, RJ-45, Headphone (3.5mm) and microphone (3.5mm)</t>
  </si>
  <si>
    <t>Ar vismaz 85% lietderības koeficientu</t>
  </si>
  <si>
    <t>Integrēts TPM 1.2 modulis</t>
  </si>
  <si>
    <t>ekrāna aizmugurē rokturis ērtai pārnēšanai</t>
  </si>
  <si>
    <t>Atbalsta VESA 100 standartu</t>
  </si>
  <si>
    <t>Līdz 8GB</t>
  </si>
  <si>
    <t>500GB SATA 7200rpm (aizstājot esošo)</t>
  </si>
  <si>
    <t>1TB SATA 7200rpm (aizstājot esošo)</t>
  </si>
  <si>
    <t>Integrēta un atbalsta 2 neatkarīgus monitorus</t>
  </si>
  <si>
    <t>Monobloki ar skārienjūtīgo ekrānu 2.klase</t>
  </si>
  <si>
    <t>CI60-1.4.1</t>
  </si>
  <si>
    <t>CI60-1.4.2</t>
  </si>
  <si>
    <t>Vismaz 21,5" (1920x1080), anti-glare, ar iebūvētu webkameru, Multi-touch</t>
  </si>
  <si>
    <t>Passmark Performance Test CPU Mark 6000</t>
  </si>
  <si>
    <t>320GB , SATA 6.0Gb/s, 7200 rpm</t>
  </si>
  <si>
    <t>Vismaz 2 gab mini PCIe</t>
  </si>
  <si>
    <t>vismaz 2GB, realizēta kā atsevišķa karte</t>
  </si>
  <si>
    <t>Monobloki ar skārienjūtīgo ekrānu 3.klase</t>
  </si>
  <si>
    <t>500GB SATA 7200rpm (aizstājot 320GB)</t>
  </si>
  <si>
    <t>1TB SATA 7200rpm (aizstājot 320GB)</t>
  </si>
  <si>
    <t>2TB SATA 7200rpm (aizstājot 320GB)</t>
  </si>
  <si>
    <t>CI60-1.4.3</t>
  </si>
  <si>
    <t>Vismaz 21,5" (1920x1080), ar iebūvētu webkameru, Multi-touch</t>
  </si>
  <si>
    <t>Ekrāns var tikt izmantots arī  kā patstāvīgs monitors</t>
  </si>
  <si>
    <t>Passmark Performance Test CPU Mark 7000</t>
  </si>
  <si>
    <t>320GB , SATA6.0Gb/s, 7200 rpm</t>
  </si>
  <si>
    <t>Vismaz 6 gab USB2.0, RJ-45, Headphone (3.5mm) and microphone (3.5mm), HDMI</t>
  </si>
  <si>
    <t>vismaz 1GB, realizēta kā atsevišķa karte, atbalsta 2 neatkarīgus monitorus</t>
  </si>
  <si>
    <t>CI60-1.4.4</t>
  </si>
  <si>
    <t>Monobloki ar skārienjūtīgo ekrānu 4.klase</t>
  </si>
  <si>
    <t>Monobloki (galda datori integrēti ar monitoru vienā korpusā) ar un bez skārienjūtīgā ekrāna</t>
  </si>
  <si>
    <t>Monobloki bez skārienjūtīgā ekrāna 1.klase</t>
  </si>
  <si>
    <t>Vismaz 18,5", ar iebūvētu webkameru</t>
  </si>
  <si>
    <t>Passmark Performance Test CPU Mark 1500</t>
  </si>
  <si>
    <t>Vismaz 2GB</t>
  </si>
  <si>
    <t>Vismaz 6 gab USB2.0</t>
  </si>
  <si>
    <t>Vismaz 23" (1920x1080), ar iebūvētu webkameru</t>
  </si>
  <si>
    <t>Free Linux</t>
  </si>
  <si>
    <t>160GB SSD (aizstājot esošo)</t>
  </si>
  <si>
    <t>320 GB 7200 rpm, 6.0 Gb/s SATA Self-Encrypting Drive</t>
  </si>
  <si>
    <t>CI60-1.4.5</t>
  </si>
  <si>
    <t>Monobloki bez skārienjūtīgā ekrāna 2.klase</t>
  </si>
  <si>
    <t>CI60-1.4.6</t>
  </si>
  <si>
    <t>Vismaz 20" (1600x900), ar iebūvētu webkameru</t>
  </si>
  <si>
    <t xml:space="preserve"> integrēta, atbalsta 2 neatkarīgus monitorus</t>
  </si>
  <si>
    <t>CI60-1.4.7</t>
  </si>
  <si>
    <t>Monobloki bez skārienjūtīgā ekrāna 3.klase</t>
  </si>
  <si>
    <t>Vismaz 21,5" (1920x1080), ar iebūvētu webkameru</t>
  </si>
  <si>
    <t>Monobloki bez skārienjūtīgā ekrāna 4.klase</t>
  </si>
  <si>
    <t>integrēta, atbalsta 2 neatkarīgus monitorus</t>
  </si>
  <si>
    <t>CI60-1.4.8</t>
  </si>
  <si>
    <t>Jābūt iespējai atļaut/aizliegt Seriālā, Paralēlā,USB un IEEE-1394a (ja šādi porti ir piegādātā galda datora komplektācijā) portu lietošanu. Jābūt iespējai uzstādīt 2 BIOS paroles – lietotājam un administratoram. Integrētam TPM 1.2 atbilstoša programmatūra temperatūras un spriegumu monitorings (sākot ar sadaļas "Galda datori" 4.klasi).Datora barošanas bloks jābūt marķētam ar 80PLUS atbilstības emblēmu (ja specifikācijā nav atrunāts ar vismaz 85% lietderības koeficientu)</t>
  </si>
  <si>
    <t>Galda dators 3. klase</t>
  </si>
  <si>
    <t>CI60-1.2.3.</t>
  </si>
  <si>
    <t>CI60-1.2.4.</t>
  </si>
  <si>
    <t>CI60-1.2.5.</t>
  </si>
  <si>
    <t>CI60-1.2.6.</t>
  </si>
  <si>
    <t>CI60-1.2.7.</t>
  </si>
  <si>
    <t xml:space="preserve">Passmark Performance Test CPU Mark – vismaz 840 punkti </t>
  </si>
  <si>
    <t xml:space="preserve">Ne mazāk kā 2GB, DDR3, 1066Mhz ar iespēju palielināt līdz 4GB </t>
  </si>
  <si>
    <t xml:space="preserve">Ne mazāk kā 80GB SSD </t>
  </si>
  <si>
    <t xml:space="preserve">Korpus </t>
  </si>
  <si>
    <t>Jāatbalsta iespēju datoru piestiprināt  pie monitora, tā aizmugurē, izmantojot standarta stiprinājumu (VESA 75mm un VESA 100mm)   , korpusa izmēri neparsniedz 210 x 70 x 200mm</t>
  </si>
  <si>
    <t>Full HD Atbalsts 1920x1080 ar HDMI , DVI izejam.</t>
  </si>
  <si>
    <t xml:space="preserve">Iebūvēta HD Audio </t>
  </si>
  <si>
    <t xml:space="preserve">Porti </t>
  </si>
  <si>
    <t xml:space="preserve">vismaz 6 gab. USB porti integrēti datora </t>
  </si>
  <si>
    <t>Bezskaņu dators ( Noiseless) , datorā nav neviena rotējoša elementa.</t>
  </si>
  <si>
    <t>120GB SSD(aizstājot 80GB)</t>
  </si>
  <si>
    <t>CI60-1.1.4</t>
  </si>
  <si>
    <t xml:space="preserve">Mazjaudīgs galda dators 4.klase </t>
  </si>
  <si>
    <t>CI60-1.3.</t>
  </si>
  <si>
    <t>CI60-1.3.1</t>
  </si>
  <si>
    <t xml:space="preserve">Līdz 8GB </t>
  </si>
  <si>
    <t xml:space="preserve">Līdz 6GB </t>
  </si>
  <si>
    <t xml:space="preserve">Līdz 12GB </t>
  </si>
  <si>
    <t xml:space="preserve">Līdz 4GB </t>
  </si>
  <si>
    <t>Windows 7 Professional  vai Microsoft Windows jaunākā versija***** vai ekvivalenta *</t>
  </si>
  <si>
    <t>Windows 7 Ultimate vai Microsoft Windows jaunākā versija***** vai ekvivalenta *</t>
  </si>
  <si>
    <t>Windows 7 Home Premium  vai Microsoft Windows jaunākā versija***** vai ekvivalenta *</t>
  </si>
  <si>
    <t>Windows 7 Home Basic vai Microsoft Windows jaunākā versija***** vai ekvivalenta *</t>
  </si>
  <si>
    <t>Windows® 7 Home Premium  vai Microsoft Windows jaunākā versija***** vai ekvivalenta *</t>
  </si>
  <si>
    <t>Windows 7 Home Premium vai Microsoft Windows jaunākā versija***** vai ekvivalenta *</t>
  </si>
  <si>
    <t>Passmark Performance Test CPU Mark – ne mazāk kā 14000 ***</t>
  </si>
  <si>
    <t>4GB, DDR3, 2400 MHz</t>
  </si>
  <si>
    <t>1TB 3.5" SATA3  7.2K 32MB</t>
  </si>
  <si>
    <t>BLUERAY</t>
  </si>
  <si>
    <t>Passmark Performance Test CPU Mark – ne mazāk kā 10000 ***</t>
  </si>
  <si>
    <t>Galda dators 1. klase</t>
  </si>
  <si>
    <t>Galda dators 2. klase</t>
  </si>
  <si>
    <t>Ne mazāk kā 6GB, DDR3, 1333MHz ECC (6 DIMM socketi)</t>
  </si>
  <si>
    <t>Ne mazāk kā 2x500GB, SATA III(7200 rpm)</t>
  </si>
  <si>
    <t>2x1TB (aizstājot 500GB SATA III 7200 rpm)</t>
  </si>
  <si>
    <t>Līdz16GB</t>
  </si>
  <si>
    <t xml:space="preserve">Līdz16GB </t>
  </si>
  <si>
    <t xml:space="preserve">Līdz 8GB  </t>
  </si>
  <si>
    <r>
      <t>Passmark Performance Test CPU Mark</t>
    </r>
    <r>
      <rPr>
        <sz val="11"/>
        <rFont val="Times New Roman"/>
        <family val="1"/>
      </rPr>
      <t xml:space="preserve"> 400</t>
    </r>
  </si>
  <si>
    <r>
      <t xml:space="preserve">integrēti: LAN </t>
    </r>
    <r>
      <rPr>
        <sz val="11"/>
        <rFont val="Times New Roman"/>
        <family val="1"/>
      </rPr>
      <t>10/100 Mbps (RJ45), Bluetooth (iebūvēts)</t>
    </r>
  </si>
  <si>
    <r>
      <t xml:space="preserve">Svars kopā ar bateriju, </t>
    </r>
    <r>
      <rPr>
        <sz val="11"/>
        <rFont val="Times New Roman"/>
        <family val="1"/>
      </rPr>
      <t>kas nodrošina prasīto darbības laiku:</t>
    </r>
  </si>
  <si>
    <r>
      <t xml:space="preserve">Līdz </t>
    </r>
    <r>
      <rPr>
        <sz val="11"/>
        <rFont val="Times New Roman"/>
        <family val="1"/>
      </rPr>
      <t xml:space="preserve">4 GB </t>
    </r>
  </si>
  <si>
    <t>250 GB; SATA 7200rpm</t>
  </si>
  <si>
    <t>integrēta skaņu karte, Stereo skaļruņi, mikrofons</t>
  </si>
  <si>
    <t>TPM 1.2 modulis</t>
  </si>
  <si>
    <t>Nodrošina vismaz portus: 2xUSB, 1xVGA, 1xRJ45</t>
  </si>
  <si>
    <t>līdz 8GB</t>
  </si>
  <si>
    <t>Ne mazāk kā 12” anti-glare</t>
  </si>
  <si>
    <t>Passmark Performance Test CPU Mark 2500</t>
  </si>
  <si>
    <t>320GB 7200 rpm (aizstājot 250 GB)</t>
  </si>
  <si>
    <t>PNY QUADRO 4000 PCIE 2GB GDDR5 2x DP un 2xDVI jāatbalsta paralēlo apvienošanos tehnoloģiju vismaz līdz divām video kartēm (SLI)</t>
  </si>
  <si>
    <t>320 GB (aizstājot 250GB)</t>
  </si>
  <si>
    <t>500 GB (aizstājot 250GB)</t>
  </si>
  <si>
    <t>320GB encrypted (aizstājot 250GB)</t>
  </si>
  <si>
    <t>250 GB SATA 7200rpm</t>
  </si>
  <si>
    <r>
      <t xml:space="preserve">Ne mazāk kā 12” </t>
    </r>
    <r>
      <rPr>
        <sz val="11"/>
        <rFont val="Times New Roman"/>
        <family val="1"/>
      </rPr>
      <t>anti-glare</t>
    </r>
  </si>
  <si>
    <r>
      <t>Passmark Performance Test CPU Mark</t>
    </r>
    <r>
      <rPr>
        <sz val="11"/>
        <rFont val="Times New Roman"/>
        <family val="1"/>
      </rPr>
      <t xml:space="preserve"> 3500</t>
    </r>
  </si>
  <si>
    <r>
      <rPr>
        <sz val="11"/>
        <rFont val="Times New Roman"/>
        <family val="1"/>
      </rPr>
      <t>4 GB, DDR3</t>
    </r>
  </si>
  <si>
    <r>
      <t xml:space="preserve">USB </t>
    </r>
    <r>
      <rPr>
        <strike/>
        <sz val="11"/>
        <rFont val="Times New Roman"/>
        <family val="1"/>
      </rPr>
      <t xml:space="preserve">2.0 </t>
    </r>
    <r>
      <rPr>
        <sz val="11"/>
        <rFont val="Times New Roman"/>
        <family val="1"/>
      </rPr>
      <t>portu skaits (no tiem vismaz 1 USB3.0):</t>
    </r>
  </si>
  <si>
    <r>
      <t>litija-jona akumulators ar iespēju izņemt. Datora darbības laiks ar to nepārtr. darba režīmā</t>
    </r>
    <r>
      <rPr>
        <sz val="11"/>
        <rFont val="Times New Roman"/>
        <family val="1"/>
      </rPr>
      <t xml:space="preserve"> 7 h</t>
    </r>
  </si>
  <si>
    <r>
      <t xml:space="preserve">USB </t>
    </r>
    <r>
      <rPr>
        <sz val="11"/>
        <rFont val="Times New Roman"/>
        <family val="1"/>
      </rPr>
      <t>portu skaits (no tiem vismaz 1 USB3.0):</t>
    </r>
  </si>
  <si>
    <r>
      <t>320GB</t>
    </r>
    <r>
      <rPr>
        <sz val="11"/>
        <rFont val="Times New Roman"/>
        <family val="1"/>
      </rPr>
      <t xml:space="preserve"> 7200 rpm (aizstājot 250 GB)</t>
    </r>
  </si>
  <si>
    <r>
      <t>500GB</t>
    </r>
    <r>
      <rPr>
        <sz val="11"/>
        <rFont val="Times New Roman"/>
        <family val="1"/>
      </rPr>
      <t xml:space="preserve"> 7200 rpm (aizstājot 250 GB)</t>
    </r>
  </si>
  <si>
    <r>
      <t xml:space="preserve">250GB encrypted </t>
    </r>
    <r>
      <rPr>
        <sz val="11"/>
        <rFont val="Times New Roman"/>
        <family val="1"/>
      </rPr>
      <t>(aizstājot 250 GB)</t>
    </r>
  </si>
  <si>
    <r>
      <t>Passmark Performance Test CPU Mark</t>
    </r>
    <r>
      <rPr>
        <sz val="11"/>
        <rFont val="Times New Roman"/>
        <family val="1"/>
      </rPr>
      <t xml:space="preserve"> 4000</t>
    </r>
  </si>
  <si>
    <r>
      <t>litija-jona akumulators ar iespēju izņemt. Datora darbības laiks ar to nepārtr. darba režīmā</t>
    </r>
    <r>
      <rPr>
        <sz val="11"/>
        <rFont val="Times New Roman"/>
        <family val="1"/>
      </rPr>
      <t xml:space="preserve"> 9 h</t>
    </r>
  </si>
  <si>
    <t>120GB SSD</t>
  </si>
  <si>
    <t>160GB SSD  (aizstājot 120GB SSD)</t>
  </si>
  <si>
    <r>
      <t xml:space="preserve">250GB encrypted </t>
    </r>
    <r>
      <rPr>
        <sz val="11"/>
        <rFont val="Times New Roman"/>
        <family val="1"/>
      </rPr>
      <t>(aizstājot 120GB SSD)</t>
    </r>
  </si>
  <si>
    <t>nav specificets</t>
  </si>
  <si>
    <t>Passmark Performance Test CPU Mark 400</t>
  </si>
  <si>
    <t>integrēti: LAN 10/100Mbps (RJ45), Bluetooth (iebūvēts)</t>
  </si>
  <si>
    <t>integrēti: LAN 10/100/1000 Mbps (RJ45), Bluetooth (iebūvēts)</t>
  </si>
  <si>
    <r>
      <t>Ne mazāk kā 11”,</t>
    </r>
    <r>
      <rPr>
        <sz val="11"/>
        <rFont val="Times New Roman"/>
        <family val="1"/>
      </rPr>
      <t xml:space="preserve"> anti-glare</t>
    </r>
  </si>
  <si>
    <r>
      <t>Passmark Performance Test CPU Mark</t>
    </r>
    <r>
      <rPr>
        <sz val="11"/>
        <rFont val="Times New Roman"/>
        <family val="1"/>
      </rPr>
      <t xml:space="preserve"> 700</t>
    </r>
  </si>
  <si>
    <r>
      <t>litija-jona akumulators ar iespēju izņemt. Datora darbības laiks ar to nepārtr. darba režīmā</t>
    </r>
    <r>
      <rPr>
        <sz val="11"/>
        <rFont val="Times New Roman"/>
        <family val="1"/>
      </rPr>
      <t xml:space="preserve"> 5 h</t>
    </r>
  </si>
  <si>
    <t>Portatīvajiem datoriem 1 gads, ja nav iegādāta papildgarantija.  Akumulatora baterijas garantija 1.gads.</t>
  </si>
  <si>
    <t>CI60-2.10.</t>
  </si>
  <si>
    <t>CI60-2.11.</t>
  </si>
  <si>
    <t>CI60-2.12.</t>
  </si>
  <si>
    <t>CI60-2.13.</t>
  </si>
  <si>
    <t>CI60-2.14.</t>
  </si>
  <si>
    <t>CI60-2.15.</t>
  </si>
  <si>
    <t>CI60-2.16.</t>
  </si>
  <si>
    <t>CI60-2.17.</t>
  </si>
  <si>
    <t>CI60-2.18</t>
  </si>
  <si>
    <t>CI60-2.19.</t>
  </si>
  <si>
    <t>CI60-2.20.</t>
  </si>
  <si>
    <t>CI60-2.21.</t>
  </si>
  <si>
    <t>CI60-2.22.</t>
  </si>
  <si>
    <t>CI60-2.23.</t>
  </si>
  <si>
    <t>1 gads</t>
  </si>
  <si>
    <t>CI60-3.4.1</t>
  </si>
  <si>
    <t>LCD monitori ar *VA matricu (PVA, MVA utt.)</t>
  </si>
  <si>
    <t>Ne mazāk kā 21,5" *VA</t>
  </si>
  <si>
    <t>Ne mazāk kā 24" *VA</t>
  </si>
  <si>
    <t>Ne mazāk kā 27" *VA</t>
  </si>
  <si>
    <t>Ne mazāk kā 30" *VA</t>
  </si>
  <si>
    <t>CI60-3.4.1.1</t>
  </si>
  <si>
    <t>CI60-3.4.1.2</t>
  </si>
  <si>
    <t>CI60-3.4.2</t>
  </si>
  <si>
    <t>CI60-3.4.2.1</t>
  </si>
  <si>
    <t>CI60-3.4.2.2</t>
  </si>
  <si>
    <t>CI60-3.4.2.3</t>
  </si>
  <si>
    <t>CI60-3.4.3</t>
  </si>
  <si>
    <t>CI60-3.4.3.1</t>
  </si>
  <si>
    <t>CI60-3.4.4</t>
  </si>
  <si>
    <t>CI60-3.4.4.1</t>
  </si>
  <si>
    <t>Vienas vienības un papildaprīkojuma komplekta maksimālā cena bez PVN (LVL)*</t>
  </si>
  <si>
    <t>Papildaprīkojuma grupas maksimālā (dārgākās vienības) cena bez PVN (LVL)</t>
  </si>
  <si>
    <t>Vērtēšanas cena bez PVN (LVL)</t>
  </si>
  <si>
    <t>*Obligāti jānorāda cena visiem papildaprīkojuma komplektiem! Ja papildaprīkojums ir iekļauts pamatkomplektā, tad tā cena ir 0 LVL.</t>
  </si>
  <si>
    <t>6.sadaļa – “Planšetdatori"</t>
  </si>
  <si>
    <t>7.sadaļa – “Preces ar Eiropas Parlamenta un Padomes regulās (EC) Nr. 1638/2006 un (EEC) Nr. 2913/92 noteikto preču izcelsmi tiem pircējiem, kuriem preču iepirkumos jāievēro Eiropas Parlamenta un Padomes regulas (EC) Nr. 1638/2006 prasības"</t>
  </si>
  <si>
    <t>Preces ar Eiropas Parlamenta un Padomes regulās (EC) Nr. 1638/2006 un (EEC) Nr. 2913/92 noteikto preču izcelsmi tiem pircējiem, kuriem preču iepirkumos jāievēro Eiropas Parlamenta un Padomes regulas (EC) Nr. 1638/2006 prasības</t>
  </si>
  <si>
    <t>CI60-7.</t>
  </si>
  <si>
    <t>CI60-7.1.</t>
  </si>
  <si>
    <t>CI60-7.2.</t>
  </si>
  <si>
    <t>Jābūt iespējai atļaut/aizliegt Seriālā, Paralēlā,USB un IEEE-1394a (ja šādi porti ir piegādātā galda datora komplektācijā) portu lietošanu. Jābūt iespējai uzstādīt 2 BIOS paroles – lietotājam un administratoram. Integrētam TPM 1.2 atbilstoša programmatūra temperatūras un spriegumu monitorings.Datora barošanas bloks jābūt marķētam ar 80PLUS atbilstības emblēmu (ja specifikācijā nav atrunāts ar vismaz 85% lietderības koeficientu)</t>
  </si>
  <si>
    <t>PCI Express x16, PCI Express x1, PCIex un brīvi 8gab USB 2.0 (no tiem 2 priekšējā panelī), ethernet (RJ-45), monitor (VGA DB-15)</t>
  </si>
  <si>
    <t>PCI Express x16, PCI Express x1, PCIex un brīvi 8gab USB 2.0 (no tiem 2 priekšējā panelī), ethernet (RJ-45), monitor (VGA DB-15,DisplayPort)</t>
  </si>
  <si>
    <t xml:space="preserve">PCI Express x16 , PCI Express x1, 2 gab. PCIex un ethernet (RJ-45), 3 gab. SATA II, Audio </t>
  </si>
  <si>
    <t>Prasības visiem portatīvajiem datoriem:</t>
  </si>
  <si>
    <t>Atbilstošs elektrobarošanas adapteris.Katra datora komplektā jābūt visiem nepieciešamajiem datoru komponenšu un programmatūras instalācijas diskiem un kabeļiem.</t>
  </si>
  <si>
    <t>Atbilst MK 2004.gada 17.augusta noteikumiem Nr.723 "Noteikumi par ķīmisko vielu lietošanas ierobežojumiem elektriskajās un elektroniskajās iekārtās", tās jaunākajā redakcijā. Atbilst RoHS</t>
  </si>
  <si>
    <t>Papildu aprīkojums</t>
  </si>
  <si>
    <t>2 gadi.</t>
  </si>
  <si>
    <t>Monitora pieļaujamo bojāto krāsu punktu (pikseļu) skaits</t>
  </si>
  <si>
    <r>
      <t xml:space="preserve">Komplektā jābūt visiem nepieciešamajiem draiveriem darbam </t>
    </r>
    <r>
      <rPr>
        <i/>
        <sz val="12"/>
        <rFont val="Times New Roman"/>
        <family val="1"/>
      </rPr>
      <t>MS Windows</t>
    </r>
    <r>
      <rPr>
        <sz val="12"/>
        <rFont val="Times New Roman"/>
        <family val="1"/>
      </rPr>
      <t xml:space="preserve"> </t>
    </r>
    <r>
      <rPr>
        <i/>
        <sz val="12"/>
        <rFont val="Times New Roman"/>
        <family val="1"/>
      </rPr>
      <t>XP un MS Windows 7</t>
    </r>
    <r>
      <rPr>
        <sz val="12"/>
        <rFont val="Times New Roman"/>
        <family val="1"/>
      </rPr>
      <t xml:space="preserve"> vidē un kabeļiem visiem monitora savienojuma veidiem.</t>
    </r>
  </si>
  <si>
    <t>Prasības visiem monitoriem</t>
  </si>
  <si>
    <t xml:space="preserve">Atbilstība standartiem un normatīviem aktiem </t>
  </si>
  <si>
    <t xml:space="preserve">Visi nepieciešamie vadi Eiropas standartiem atbilstoši viena datora un monitora pieslēgšanai.Nepārtrauktās barošanas avotam jāpievieno lietošanas instrukcija valsts valodā.Komplektā jābūt visiem nepieciešamajiem draiveriem darbam MS Windows XP, MS Windows 7 un Linux vidē. </t>
  </si>
  <si>
    <t>Atbilst MK 2004.gada 17.augusta noteikumiem Nr.723 "Noteikumi par ķīmisko vielu lietošanas ierobežojumiem elektriskajās un elektroniskajās iekārtās", tās jaunākajā redakcijā.Atbilstība Europe CE standartam.</t>
  </si>
  <si>
    <t>Prasības nepārtrauktiem barošanas avotiem</t>
  </si>
  <si>
    <t>Prasības visiem datoriem ar Mac OS operētājsistēmu</t>
  </si>
  <si>
    <t>5.sadaļa – “Datori ar MacOs operētājsistēmu"</t>
  </si>
  <si>
    <t>1. sadaļa – “Galda datori”</t>
  </si>
  <si>
    <t>N.p.k.</t>
  </si>
  <si>
    <t>Specifikācija</t>
  </si>
  <si>
    <t>1. klase</t>
  </si>
  <si>
    <t>Procesors</t>
  </si>
  <si>
    <t>Passmark Performance Test CPU Mark – ne mazāk kā 1600 ***</t>
  </si>
  <si>
    <t>RAM</t>
  </si>
  <si>
    <t>HDD</t>
  </si>
  <si>
    <t>Ne mazāk kā 250GB, SATA (7200 rpm)</t>
  </si>
  <si>
    <t>Disku kontrolieris</t>
  </si>
  <si>
    <t>SATA 3Gb/s</t>
  </si>
  <si>
    <t>DVD+-RW</t>
  </si>
  <si>
    <t>Iebūvēta</t>
  </si>
  <si>
    <t>Video</t>
  </si>
  <si>
    <t>Audio</t>
  </si>
  <si>
    <t>Iebūvēta AC97/16-bit full – duplex</t>
  </si>
  <si>
    <t>LAN</t>
  </si>
  <si>
    <t>Porti brīvie</t>
  </si>
  <si>
    <t>PCI Express x16, PCI Express x1, PCI un brīvi 6gab. USB datora korpusā (no kuriem 2 atrodas datora korpusa priekšējā panelī), Audio, VGA</t>
  </si>
  <si>
    <t xml:space="preserve">Porti brīvie </t>
  </si>
  <si>
    <t>Korpusa izmēri ne vairāk kā (augstums, platums, dziļums - cm)</t>
  </si>
  <si>
    <t>12 x 35 x 42. Uz korpusa var novietot LCD monitoru ar tā kāju (max 20x20cm) neaizsedzot ventilācijas atveres</t>
  </si>
  <si>
    <t>4. klase</t>
  </si>
  <si>
    <t>5. klase</t>
  </si>
  <si>
    <t>6. klase</t>
  </si>
  <si>
    <t>Operētājsistēma</t>
  </si>
  <si>
    <t>Biroja programmatūra</t>
  </si>
  <si>
    <t>Latviešu valodas atbalsta programmatūra</t>
  </si>
  <si>
    <t>Klaviatūra</t>
  </si>
  <si>
    <t>2. sadaļa – “Portatīvie datori”</t>
  </si>
  <si>
    <t>Touchpad</t>
  </si>
  <si>
    <t>Iebūvēts</t>
  </si>
  <si>
    <t>2. klase</t>
  </si>
  <si>
    <t>Ne mazāk kā 15”</t>
  </si>
  <si>
    <t>3. klase</t>
  </si>
  <si>
    <t>Ne mazāk kā 14”</t>
  </si>
  <si>
    <t>4.klase</t>
  </si>
  <si>
    <t>Ne mazāk kā 13”</t>
  </si>
  <si>
    <t>Linux vai ekvivalenta*</t>
  </si>
  <si>
    <t>Porti</t>
  </si>
  <si>
    <t>3.sadaļa – “Monitori”</t>
  </si>
  <si>
    <t>Ekrāna izmērs (collas)</t>
  </si>
  <si>
    <t>Ekrāna proporcijas</t>
  </si>
  <si>
    <t>Spilgtums</t>
  </si>
  <si>
    <t>Ne mazāk kā 300</t>
  </si>
  <si>
    <t>Redzes leņķis (horizontālais/vertikālais)</t>
  </si>
  <si>
    <t>Izšķirtspēja</t>
  </si>
  <si>
    <t>Vismaz 1280x1024</t>
  </si>
  <si>
    <t>Reakcijas laiks</t>
  </si>
  <si>
    <t>Savienojums</t>
  </si>
  <si>
    <t>VGA un/vai DVI</t>
  </si>
  <si>
    <t>16:9 vai 16:10</t>
  </si>
  <si>
    <r>
      <t>Ne mazāk kā 160</t>
    </r>
    <r>
      <rPr>
        <vertAlign val="superscript"/>
        <sz val="12"/>
        <rFont val="Times New Roman"/>
        <family val="1"/>
      </rPr>
      <t>0</t>
    </r>
    <r>
      <rPr>
        <sz val="12"/>
        <rFont val="Times New Roman"/>
        <family val="1"/>
      </rPr>
      <t>/160</t>
    </r>
    <r>
      <rPr>
        <vertAlign val="superscript"/>
        <sz val="12"/>
        <rFont val="Times New Roman"/>
        <family val="1"/>
      </rPr>
      <t xml:space="preserve">0  </t>
    </r>
    <r>
      <rPr>
        <sz val="12"/>
        <rFont val="Times New Roman"/>
        <family val="1"/>
      </rPr>
      <t>pie CR&gt;=5</t>
    </r>
  </si>
  <si>
    <t>Ne vairāk kā 5ms</t>
  </si>
  <si>
    <t>Iebūvēti skaļruņi</t>
  </si>
  <si>
    <t>Vismaz 1 gab USB</t>
  </si>
  <si>
    <t>VGA un DVI</t>
  </si>
  <si>
    <t>Vismaz 1680x1050</t>
  </si>
  <si>
    <t>Ekrāna funkcija</t>
  </si>
  <si>
    <r>
      <t>Iespēja ekrānu pagriezt par 90</t>
    </r>
    <r>
      <rPr>
        <vertAlign val="superscript"/>
        <sz val="12"/>
        <rFont val="Times New Roman"/>
        <family val="1"/>
      </rPr>
      <t>0</t>
    </r>
    <r>
      <rPr>
        <sz val="12"/>
        <rFont val="Times New Roman"/>
        <family val="1"/>
      </rPr>
      <t xml:space="preserve"> jeb PIVOT</t>
    </r>
  </si>
  <si>
    <t>1.klase</t>
  </si>
  <si>
    <t>Arhitektūra</t>
  </si>
  <si>
    <t>Off-line vai Line-interactive</t>
  </si>
  <si>
    <t>Tips:</t>
  </si>
  <si>
    <t>Tower</t>
  </si>
  <si>
    <t>Augstums:</t>
  </si>
  <si>
    <t>n/a</t>
  </si>
  <si>
    <t>Maksimālā darbības jauda (VA):</t>
  </si>
  <si>
    <t>Maksimālā ienākoša strāva:</t>
  </si>
  <si>
    <t>230 VAC / 10A</t>
  </si>
  <si>
    <t>Iekārtas darbības nodrošināšana pie sprieguma</t>
  </si>
  <si>
    <t>Darba frekvence</t>
  </si>
  <si>
    <t>50 Hz</t>
  </si>
  <si>
    <t>Darbības ilgums pie pilnas noslodzes:</t>
  </si>
  <si>
    <t>Ne mazāk ka 3 minūtes</t>
  </si>
  <si>
    <t>Aizsargātas elektrobarošanas pieslēguma vietas:</t>
  </si>
  <si>
    <t>Ne mazāk ka 3</t>
  </si>
  <si>
    <t>Statusa indikātori:</t>
  </si>
  <si>
    <t>ir</t>
  </si>
  <si>
    <t>Lietotāja komunikācijas ports:</t>
  </si>
  <si>
    <t>2.klase</t>
  </si>
  <si>
    <t>Line-Interactive</t>
  </si>
  <si>
    <t>Ne mazāk ka 700VA</t>
  </si>
  <si>
    <t>Statusa indikatori:</t>
  </si>
  <si>
    <t>3.klase</t>
  </si>
  <si>
    <t>Ne augstāk par 2U</t>
  </si>
  <si>
    <t>Ne mazāk ka 450VA</t>
  </si>
  <si>
    <t>Ne mazāk ka 5 minūtes</t>
  </si>
  <si>
    <t>Ne mazāk ka 4</t>
  </si>
  <si>
    <t>USB vai RS232</t>
  </si>
  <si>
    <t>Aizsargātas pieslēguma vietas:</t>
  </si>
  <si>
    <t>5.klase</t>
  </si>
  <si>
    <t>Nav specificēts</t>
  </si>
  <si>
    <t>Ne mazāk ka 550VA</t>
  </si>
  <si>
    <t>Nominālais efekts (W)</t>
  </si>
  <si>
    <t>vismaz 280W</t>
  </si>
  <si>
    <t>196-260 VAC</t>
  </si>
  <si>
    <t>LCD Ekrāns, ar tektuālu un grafisku attēlojumu par darbības režīmiem un sistēmas parametriem</t>
  </si>
  <si>
    <t>Line-interactive</t>
  </si>
  <si>
    <t>Ne mazāk ka 800VA</t>
  </si>
  <si>
    <t>vismaz 480W</t>
  </si>
  <si>
    <t>Ne mazāk ka 4 minūtes</t>
  </si>
  <si>
    <t>Ne mazāk ka 1200VA</t>
  </si>
  <si>
    <t>Ne mazāk ka 7 minūtes</t>
  </si>
  <si>
    <t>Ne mazāk ka 6</t>
  </si>
  <si>
    <t>Statnē montējam 19” (rack-mount), komplektā sliedes</t>
  </si>
  <si>
    <t>Ne augstāk par 1U</t>
  </si>
  <si>
    <t>Vismaz 260 W</t>
  </si>
  <si>
    <t>164-280 VAC</t>
  </si>
  <si>
    <t>Vismaz 450W</t>
  </si>
  <si>
    <t>Vismaz 500W</t>
  </si>
  <si>
    <t>Ne mazāk ka 10 minūtes</t>
  </si>
  <si>
    <t>Ne mazāk ka 1000VA</t>
  </si>
  <si>
    <t>Vismaz 600W</t>
  </si>
  <si>
    <t>Vismaz 650W</t>
  </si>
  <si>
    <t>On-Line</t>
  </si>
  <si>
    <t>Vismaz 700W</t>
  </si>
  <si>
    <t>165-275 VAC</t>
  </si>
  <si>
    <t>Nepārtrauktās elektrobarošanas avoti (UPS) TOWER</t>
  </si>
  <si>
    <t>6.klase</t>
  </si>
  <si>
    <t>7.klase</t>
  </si>
  <si>
    <t>Nepārtrauktās elektrobarošanas avoti (UPS) RACK MOUNT</t>
  </si>
  <si>
    <t>Monitori</t>
  </si>
  <si>
    <t>Ne mazāk kā 18,5"</t>
  </si>
  <si>
    <t>Ne mazāk kā 250</t>
  </si>
  <si>
    <t>Vismaz 1366 x 768</t>
  </si>
  <si>
    <t>Ekrāni ar izmēru &gt;=18,5</t>
  </si>
  <si>
    <t>Ne mazāk kā 19"</t>
  </si>
  <si>
    <t>4:3 vai 5:4</t>
  </si>
  <si>
    <t xml:space="preserve">Vismaz 1600 x 900 </t>
  </si>
  <si>
    <t>Ne mazāk kā 21,5"</t>
  </si>
  <si>
    <t>Vismaz 1920:1080</t>
  </si>
  <si>
    <t>Ne mazāk kā 22"</t>
  </si>
  <si>
    <r>
      <t>Ne mazāk kā 170</t>
    </r>
    <r>
      <rPr>
        <vertAlign val="superscript"/>
        <sz val="12"/>
        <rFont val="Times New Roman"/>
        <family val="1"/>
      </rPr>
      <t>0</t>
    </r>
    <r>
      <rPr>
        <sz val="12"/>
        <rFont val="Times New Roman"/>
        <family val="1"/>
      </rPr>
      <t>/170</t>
    </r>
    <r>
      <rPr>
        <vertAlign val="superscript"/>
        <sz val="12"/>
        <rFont val="Times New Roman"/>
        <family val="1"/>
      </rPr>
      <t xml:space="preserve">0  </t>
    </r>
    <r>
      <rPr>
        <sz val="12"/>
        <rFont val="Times New Roman"/>
        <family val="1"/>
      </rPr>
      <t>pie CR&gt;=5</t>
    </r>
  </si>
  <si>
    <t xml:space="preserve">Ne mazāk kā 22" </t>
  </si>
  <si>
    <t xml:space="preserve">Ne mazāk kā 23,6" </t>
  </si>
  <si>
    <t xml:space="preserve">Vismaz  1920x1080 </t>
  </si>
  <si>
    <t>Ne mazāk kā 24"</t>
  </si>
  <si>
    <t xml:space="preserve">Vismaz  1920x1200 </t>
  </si>
  <si>
    <t xml:space="preserve">Ne mazāk kā 26" </t>
  </si>
  <si>
    <t>Vismaz  1920x1080</t>
  </si>
  <si>
    <t xml:space="preserve">Ne mazāk kā 27" </t>
  </si>
  <si>
    <t>Vismaz  2560 x 1440</t>
  </si>
  <si>
    <t>Ne vairāk kā 12ms</t>
  </si>
  <si>
    <t>DVI , HDMI un/vai DisplayPort</t>
  </si>
  <si>
    <t>Ekrāni ar izmēru &gt;=19</t>
  </si>
  <si>
    <t>Ekrāni ar izmēru &gt;=21,5</t>
  </si>
  <si>
    <t>Ekrāni ar izmēru &gt;=22</t>
  </si>
  <si>
    <t>Ekrāni ar izmēru &gt;=23,6</t>
  </si>
  <si>
    <t>Ekrāni ar izmēru &gt;=24</t>
  </si>
  <si>
    <t>Ekrāni ar izmēru &gt;=26</t>
  </si>
  <si>
    <t>Ekrāni ar izmēru &gt;=27</t>
  </si>
  <si>
    <t>Ne mazāk kā 18,5", LED  backlight</t>
  </si>
  <si>
    <t>Ne mazāk kā 21,5" LED backlight</t>
  </si>
  <si>
    <t>Ne mazāk kā 22" LED backlight</t>
  </si>
  <si>
    <r>
      <t>Ne mazāk kā 178</t>
    </r>
    <r>
      <rPr>
        <vertAlign val="superscript"/>
        <sz val="12"/>
        <rFont val="Times New Roman"/>
        <family val="1"/>
      </rPr>
      <t>0</t>
    </r>
    <r>
      <rPr>
        <sz val="12"/>
        <rFont val="Times New Roman"/>
        <family val="1"/>
      </rPr>
      <t>/178</t>
    </r>
    <r>
      <rPr>
        <vertAlign val="superscript"/>
        <sz val="12"/>
        <rFont val="Times New Roman"/>
        <family val="1"/>
      </rPr>
      <t xml:space="preserve">0  </t>
    </r>
    <r>
      <rPr>
        <sz val="12"/>
        <rFont val="Times New Roman"/>
        <family val="1"/>
      </rPr>
      <t>pie CR&gt;=5</t>
    </r>
  </si>
  <si>
    <t>Ne mazāk kā 19" LED backlight</t>
  </si>
  <si>
    <t>Passmark Performance Test CPU Mark – ne mazāk kā 3000 ***</t>
  </si>
  <si>
    <t>Ekrāna izmērs:</t>
  </si>
  <si>
    <t>Procesors:</t>
  </si>
  <si>
    <t>Svars kopā ar bateriju:</t>
  </si>
  <si>
    <t>RAM:</t>
  </si>
  <si>
    <t>HDD:</t>
  </si>
  <si>
    <t>Video:</t>
  </si>
  <si>
    <t>Audio:</t>
  </si>
  <si>
    <t>integrēta skaņu karte un skaļruņi</t>
  </si>
  <si>
    <t>Kursora vadība:</t>
  </si>
  <si>
    <t>Touchpad &amp; trackpoint</t>
  </si>
  <si>
    <t>USB 2.0 portu skaits:</t>
  </si>
  <si>
    <t>VGA/display port:</t>
  </si>
  <si>
    <t>Pieslēgumi:</t>
  </si>
  <si>
    <t>integrēti: LAN 100/1000 Mbps (RJ45), Bluetooth (iebūvēts)</t>
  </si>
  <si>
    <t>Wi-Fi:</t>
  </si>
  <si>
    <t>IEEE 802.11 b,g, n;</t>
  </si>
  <si>
    <t>flaskaršu lasītājs</t>
  </si>
  <si>
    <t>DVDRW</t>
  </si>
  <si>
    <t>Akumulatora baterija:</t>
  </si>
  <si>
    <t>Express kartes ligzda</t>
  </si>
  <si>
    <t>Flaskaršu lasītājs</t>
  </si>
  <si>
    <t xml:space="preserve"> integrēta</t>
  </si>
  <si>
    <t>VGA:</t>
  </si>
  <si>
    <t xml:space="preserve">Iebūvēts </t>
  </si>
  <si>
    <t>nav specificēts</t>
  </si>
  <si>
    <t>320 GB; SATA</t>
  </si>
  <si>
    <t>1,5 kg</t>
  </si>
  <si>
    <t>2,6 kg</t>
  </si>
  <si>
    <t>250 GB; SATA</t>
  </si>
  <si>
    <t>2 GB, DDR3 (max vismaz 8GB)</t>
  </si>
  <si>
    <t xml:space="preserve">Express kartes ligzda </t>
  </si>
  <si>
    <t>2 GB, DDR3</t>
  </si>
  <si>
    <t>Passmark Performance Test CPU Mark 2000</t>
  </si>
  <si>
    <t>2,4 kg</t>
  </si>
  <si>
    <t>integrēta</t>
  </si>
  <si>
    <t>Ne mazāk kā 12”</t>
  </si>
  <si>
    <t>integrēta, vismaz 384MB</t>
  </si>
  <si>
    <t>4.sadaļa – “Nepārtrauktās elektrobarošanas avoti (maksimālā darbības jauda līdz 1200 VA)”</t>
  </si>
  <si>
    <t>Microsoft Office 2010 Eng Professional OEM vai ekvivalents **</t>
  </si>
  <si>
    <t>Tildes Birojs 2010 vai jaunāka versija vai ekvivalenta *</t>
  </si>
  <si>
    <t>256MB, var būt  integrēta</t>
  </si>
  <si>
    <t>Express kartes ligzda porti:</t>
  </si>
  <si>
    <t>Ne mazāk kā 11”</t>
  </si>
  <si>
    <t>1,6 kg</t>
  </si>
  <si>
    <t>litija-jona akumulators ar iespēju izņemt. Datora darbības laiks ar to nepārtr. darba režīmā 6 h</t>
  </si>
  <si>
    <t>litija-jona akumulators ar iespēju izņemt. Datora darbības laiks ar to nepārtr. darba režīmā 4 h</t>
  </si>
  <si>
    <t>litija-jona akumulators ar iespēju izņemt. Datora darbības laiks ar to nepārtr. darba režīmā 4h</t>
  </si>
  <si>
    <t>litija-jona akumulators ar iespēju izņemt. Datora darbības laiks ar to nepārtr. darba režīmā 5 h</t>
  </si>
  <si>
    <t>Passmark Performance Test CPU Mark 1000</t>
  </si>
  <si>
    <t>Nepārtrauktās elektrobarošanas avoti (maksimālā darbības jauda līdz 1200 VA)</t>
  </si>
  <si>
    <t>Microsoft Office Professional 2010 (Full Package Product) vai ekvivalents**</t>
  </si>
  <si>
    <t>Ekrāna izmērs</t>
  </si>
  <si>
    <t>LAN (bezvadu)</t>
  </si>
  <si>
    <t>Pele vai manipulatora ievads</t>
  </si>
  <si>
    <t>Papildus iekārtas un savienojumi</t>
  </si>
  <si>
    <t>Drošība</t>
  </si>
  <si>
    <t>Iekļautā programmatūra</t>
  </si>
  <si>
    <t>Barošanas spriegums</t>
  </si>
  <si>
    <t>Baterijas jauda, novērtētais darbības ilgums baterijas režīmā</t>
  </si>
  <si>
    <t>Garantija</t>
  </si>
  <si>
    <t>Standarta komplektācijā iekļauts</t>
  </si>
  <si>
    <t xml:space="preserve">Ne mazāk kā 256MB (var izmantot no kopējās operatīvās atmiņas), ārējā ekrāna vienlaicīgas izmantošanas atbalsts līdz un iekļaujot 2560x1600 izšķiršanu </t>
  </si>
  <si>
    <t>Glancēts 13.3 collu  Led fonapgaismojuma platekrāna formāta. Ekrāna ieteiktā attēlotspēja - ne mazāk kā 1280x800</t>
  </si>
  <si>
    <t>Iebūvēti stereo skaļruņi, integrēts virzienvērsts mikrofons, kombinēta austiņu/līnij voltāžas skaņas 3.5 mm ieeja/izeja ar kombinēto austiņu un mikrofona atbalstu.</t>
  </si>
  <si>
    <t>10/100/1000 Mbits/sek. (RJ-45 konektors)</t>
  </si>
  <si>
    <t>integrēts IEEE 802.11a/b/g savietojams bezvadu tīkla slēgums, integrēts Bluetooth 2.1 + EDR savietojams tīkla slēgums</t>
  </si>
  <si>
    <t xml:space="preserve">MultiTouch skārienpaliktnis </t>
  </si>
  <si>
    <t>iebūvēta web kamera</t>
  </si>
  <si>
    <t>Kensington drošibas kabeļu savietojama slēgvieta</t>
  </si>
  <si>
    <t>Mac OS X 10.6 vai jaunāka</t>
  </si>
  <si>
    <t>OS utilītprogrammatūra (Time Machine, Quick Look, Spaces, Spotlight, Dashboard, Mail, iChat, Safari, Address Book, QuickTime, iCal, DVD Player, Photo Booth, Front Row, Xcode Developer Tools) un multimediju un datu pārvaldības programmatūra iLife (iPhoto, iMovie, GarageBand, iWeb, iDVD)</t>
  </si>
  <si>
    <t>Integrēta ne mazāk kā 63 watstundu Li-Polimēra baterija</t>
  </si>
  <si>
    <t>Datori ar Mac OS operētājsistēmu un 13" ekrānu</t>
  </si>
  <si>
    <t xml:space="preserve">Ne mazāk kā 4GB, DDR3, SoDimm 1066 MHz </t>
  </si>
  <si>
    <t>Iebūvēta (DVD±R DL/DVD±RW/CD-RW)</t>
  </si>
  <si>
    <t>79 pilnizmēra taustiņu ar 12 funkcionālajiem taustiņiem un 4 kursortaustiņiem apgrieztā T izkārtojumā ar apgaismojuma adaptējošu izgaismojumu</t>
  </si>
  <si>
    <t>2.5cm, 32.5cm, 23cm, Precīzas konstrukcijas alumīnija korpuss ar svaru ne lielāku kā 2.1 kg</t>
  </si>
  <si>
    <t xml:space="preserve">Ne mazāk kā 2GB, DDR3 </t>
  </si>
  <si>
    <t>Ne mazāk kā 128GB SSD</t>
  </si>
  <si>
    <t>-</t>
  </si>
  <si>
    <t>Glancēts 13.3 collu  Led fonapgaismojuma platekrāna formāta. Ekrāna ieteiktā attēlotspēja - ne mazāk kā 1440x900</t>
  </si>
  <si>
    <t>Iebūvēti stereo skaļruņi, integrēts  mikrofons, kombinēta austiņu/līnij voltāžas skaņas 3.5 mm ieeja/izeja ar kombinēto austiņu un mikrofona atbalstu.</t>
  </si>
  <si>
    <t xml:space="preserve">79 pilnizmēra taustiņu ar 12 funkcionālajiem taustiņiem un 4 kursortaustiņiem apgrieztā T izkārtojumā </t>
  </si>
  <si>
    <t>1.7cm, 32.5cm, 23cm, Precīzas konstrukcijas alumīnija korpuss</t>
  </si>
  <si>
    <t>Integrēta ne mazāk kā 50 watstundu Li-Polimēra baterija</t>
  </si>
  <si>
    <t>Datori ar Mac OS operētājsistēmu un 11" ekrānu</t>
  </si>
  <si>
    <t>Ne mazāk kā 64GB SSD</t>
  </si>
  <si>
    <t>Glancēts 11 collu  Led fonapgaismojuma platekrāna formāta. Ekrāna ieteiktā attēlotspēja - ne mazāk kā 1366x768</t>
  </si>
  <si>
    <t>1.7cm, 30cm, 19.5cm, Precīzas konstrukcijas alumīnija korpuss</t>
  </si>
  <si>
    <t>Integrēta ne mazāk kā 35 watstundu Li-Polimēra baterija</t>
  </si>
  <si>
    <t xml:space="preserve">Hibrīda duālā grafiskā sistēma ar automatisku grafiskās sistēmas energoefektivitātes režīmu pārslēgšanos ar ne mazāk kā 256MB GDDR3 atmiņu, ārējā ekrāna vienlaicīgas izmantošanas atbalsts līdz un iekļaujot 2560x1600 izšķiršanu </t>
  </si>
  <si>
    <t>Glancēts 15.4 collu  Led fonapgaismojuma platekrāna formāta. Ekrāna ieteiktā attēlotspēja - ne mazāk kā 1440x900</t>
  </si>
  <si>
    <t>Iebūvēti stereo skaļruņi, integrēts virzienvērsts mikrofons,  austiņu/līnij voltāžas skaņas 3.5 mm ieeja un izeja ar kombinēto austiņu un mikrofona atbalstu.</t>
  </si>
  <si>
    <t>Datori ar Mac OS operētājsistēmu un 15" ekrānu</t>
  </si>
  <si>
    <t>Ne mazāk kā 500GB, SATA (5400 rpm)</t>
  </si>
  <si>
    <t>Integrēta ne mazāk kā 77.5 watstundu Li-Polimēra baterija</t>
  </si>
  <si>
    <t>Datori ar Mac OS operētājsistēmu un 17" ekrānu</t>
  </si>
  <si>
    <t>Glancēts 17 collu  Led fonapgaismojuma platekrāna formāta. Ekrāna ieteiktā attēlotspēja - ne mazāk kā 1920x1200</t>
  </si>
  <si>
    <t>2.5cm, 39.5cm, 26.7cm, Precīzas konstrukcijas alumīnija korpuss</t>
  </si>
  <si>
    <t>Integrēta ne mazāk kā 95 watstundu Li-Polimēra baterija</t>
  </si>
  <si>
    <t>Datori ar Mac OS operētājsistēmu un 21" ekrānu</t>
  </si>
  <si>
    <t>Passmark Performance Test CPU Mark – ne mazāk kā 2800  ***</t>
  </si>
  <si>
    <t>Ne mazāk kā 4GB, DDR3 1333MHz, paplašināms līdz 16 GB</t>
  </si>
  <si>
    <t>Ne mazāk kā 500GB 7200rpm</t>
  </si>
  <si>
    <t>iebūvēts</t>
  </si>
  <si>
    <t>Integrēts 21.5 collu  Led fonapgaismojuma platekrāna formātaekrāns. Ekrāna ieteiktā attēlotspēja - ne mazāk kā 1920x1080</t>
  </si>
  <si>
    <t xml:space="preserve">Bezvadu savienojuma 79 pilnizmēra taustiņu ar 12 funkcionālajiem taustiņiem un 4 kursortaustiņiem apgrieztā T izkārtojumā </t>
  </si>
  <si>
    <t>Bezvadu savienojuma optiskā pele</t>
  </si>
  <si>
    <t>45.5cm, 53cm, 19cm</t>
  </si>
  <si>
    <t xml:space="preserve">Ne mazāk kā 512MB GDDR3, ārējā ekrāna vienlaicīgas izmantošanas atbalsts līdz un iekļaujot 2560x1600 izšķiršanu </t>
  </si>
  <si>
    <t>Datori ar Mac OS operētājsistēmu un 27" ekrānu</t>
  </si>
  <si>
    <t>Integrēts 27 collu  Led fonapgaismojuma platekrāna formātaekrāns. Ekrāna ieteiktā attēlotspēja - ne mazāk kā 2560x1440</t>
  </si>
  <si>
    <t>52cm, 65cm,21cm</t>
  </si>
  <si>
    <t>Datori ar Mac OS operētājsistēmu bez ekrāna</t>
  </si>
  <si>
    <t>Ne mazāk kā 2GB, DDR3 1066 MHz, paplašināms līdz 8GB</t>
  </si>
  <si>
    <t>Ne mazāk kā 256MB (var izmantot no kopējās operatīvās atmiņas), 2 ekrānu izmantošanas atbalsts</t>
  </si>
  <si>
    <t>kombinēta austiņu/līnij voltāžas skaņas 3.5 mm ieeja un izeja ar kombinēto austiņu un mikrofona atbalstu, daudzkanālu audio atbalsts HDMI izejā</t>
  </si>
  <si>
    <t>3.6cm,20cm,20cm</t>
  </si>
  <si>
    <t>Passmark Performance Test CPU Mark – ne mazāk kā 4950  ***</t>
  </si>
  <si>
    <t>Ne mazāk kā 3GB, DDR3 ECC 1066 MHz, paplašināms līdz 16GB</t>
  </si>
  <si>
    <t>Ne mazāk kā 1000 GB, SATA (7200 rpm)</t>
  </si>
  <si>
    <t>SATA</t>
  </si>
  <si>
    <t>Ne mazāk kā 1GB DDR5, 3 ekrānu izmantošanas atbalsts</t>
  </si>
  <si>
    <t>Iebūvēts skaļrunis, 3.5 mm audio izeja uz priekšējā paneļa, daudzkanālu audio atbalsts mini displayport  izejā, TOSLIN optiskā audio ieeja un izeja.</t>
  </si>
  <si>
    <t>divi 10/100/1000 Mbits/sek. (RJ-45 konektors)</t>
  </si>
  <si>
    <t>1 audio izeja uz priekšējā paneļa, 1 Audio ieeja, 1 audio  izeja, 1 optiskā (TOSLINK) audio ieeja, 1 optiskā (TOSLINK) audio izeja  Mini displayport,5 usb 2.0 pieslēgvietas (līdz 480 Mbit),  4 IEEE 1394b ports (Firewire 800), 2  Gigabit RJ-45, 2 Mini displayport, 1 DVI-Duallink,  3 brīvi PCIexpress sloti ar kopējo jaudas nodrošinājumu 300W., 3 iekšējās sata cieto disku pieslēgvietas ar HD turētāju</t>
  </si>
  <si>
    <t>USB savienojuma pilnizmēra klaviatūra ar  skaitļu ievades daļu. 2 USB 2.0 porti klaviatūrā</t>
  </si>
  <si>
    <t>52 cm,21cm,47.5cm</t>
  </si>
  <si>
    <t>Passmark Performance Test CPU Mark –2 procesori sistēmā, katrs  ne mazāk kā 4600  ***</t>
  </si>
  <si>
    <t>Ne mazāk kā 6GB, DDR3 ECC 1066 MHz, paplašināms līdz 32GB</t>
  </si>
  <si>
    <t>Eiropas standartam atbilstošs barošanas vads.
Katra sistēmbloka komplektā jābūt visiem nepieciešamajiem datoru komponenšu un programmatūras instalācijas datu nesējam un kabeļiem.</t>
  </si>
  <si>
    <t>Ne mazāk kā 2GB, DDR3, 1066MHz</t>
  </si>
  <si>
    <t>IebūvētaHigh Defi nition (HD) Audio</t>
  </si>
  <si>
    <t>100/1000 Mbits/sec, wake on LAN</t>
  </si>
  <si>
    <t>ne mazāk kā 512GB, (var izmantot no kopējās operatīvās atmiņas) DirectX 10.0 Compilant, vismaz viens  DisplayPort™ konektors</t>
  </si>
  <si>
    <t>Iebūvēta High Defi nition (HD) Audio</t>
  </si>
  <si>
    <t>ne mazāk kā 2GB, izmanto no datora RAM neatkarīgu atmiņu, DVI un 2 gab DisplayPort izejas, Passmark Performance Test G3D Mark – ne mazāk kā 1900****</t>
  </si>
  <si>
    <t xml:space="preserve">Ne mazāk kā 512MB (var izmantot no kopējās operatīvās atmiņas) DirectX 10.0 Compilant Hardware </t>
  </si>
  <si>
    <t xml:space="preserve">Ne mazāk kā 4GB, DDR3, 1333MHz </t>
  </si>
  <si>
    <t>8gab USB 2.0 (no tiem 2 priekšējā panelī), ethernet (RJ-45), monitor (VGA DB-15, DisplayPort)</t>
  </si>
  <si>
    <t>Windows 7 PRO vai Microsoft Windows jaunākā versija***** vai ekvivalenta *</t>
  </si>
  <si>
    <t xml:space="preserve">Galda datori </t>
  </si>
  <si>
    <t>LCD monitori</t>
  </si>
  <si>
    <t>LCD monitori ar LED aizmugures apgaismojumu</t>
  </si>
  <si>
    <t>Serial ATA, SATA III, RAID 0, 1, 5 support</t>
  </si>
  <si>
    <t>Atbilst MK 2004.gada 17.augusta noteikumiem Nr.723 "Noteikumi par ķīmisko vielu lietošanas ierobežojumiem elektriskajās un elektroniskajās iekārtās", tās jaunākajā redakcijā. Atbilstība Europe CE standartam.</t>
  </si>
  <si>
    <t xml:space="preserve">100/1000 Mbits/sec </t>
  </si>
  <si>
    <t xml:space="preserve">220V, 50 Hz. </t>
  </si>
  <si>
    <t>Prasības visiem datoriem:</t>
  </si>
  <si>
    <t>Komplektā</t>
  </si>
  <si>
    <t>Optiskā pele ar rullīti (USB vai PS2 ar pieslēguma kabeli, kura garums ir ne mazāks kā 1,5m), antistatisks peles paliktnis un LAT/EIRO/RUS (USB vai PS2) tastatūra.</t>
  </si>
  <si>
    <t>Korpuss</t>
  </si>
  <si>
    <t>Korpusa sānu malu biezumam jābūt vismaz 0,7mm.</t>
  </si>
  <si>
    <t>220V, 50 Hz.</t>
  </si>
  <si>
    <t>Prasības</t>
  </si>
  <si>
    <t>Savietojamība</t>
  </si>
  <si>
    <t>Programmatūra</t>
  </si>
  <si>
    <t>Drošības un citas prasības</t>
  </si>
  <si>
    <t>Sistēmblokam jābūt pilnībā saliktam, nokonfigurētam, ar uzinstalētu piedāvāto programmatūru.</t>
  </si>
  <si>
    <t>Sistēmbloka trokšņu līmenis</t>
  </si>
  <si>
    <t>Atbilstība standartiem un normatīviem aktiem</t>
  </si>
  <si>
    <t>Programmatūra, kas nodrošina rezerves kopēšanu aizsargātā diska sadaļā un iespēju restaurēt nestartējot operētājsistēmu.Programmatūra, kas nodrošina datu ierakstīšanai DVD/CD diskā, disku kopēšanu.</t>
  </si>
  <si>
    <t>Prasības sistēmbloka konfigurēšanai</t>
  </si>
  <si>
    <t>Sistēmas bloka deklarētais A-svērtais skaņas spiediena līmenis (A-WEIGHTED SOUND PRESSURE LEVELS) (LpAm) nedrīkst pārsniegt 30dB, kas mērīts saskaņā ar ISO 7779, operatora darba vietā (operator position), cietā diska darbības gaidīšanas (Operational) režīmā, un deklarēts saskaņā ar ISO 9296.Strīdus gadījumā preces atbilstību konkrētai prasībai apliecina sertificētas laboratorijas atdzinums******.</t>
  </si>
  <si>
    <t>Eiropas standartam atbilstošs barošanas vads.Katra sistēmbloka komplektā jābūt visiem nepieciešamajiem datoru komponenšu un programmatūras instalācijas diskiem un kabeļiem.</t>
  </si>
  <si>
    <t xml:space="preserve">Visām komponentēm pirms piegādes jābūt pārbaudītām.Galda datoram jābūt marķētam ar piegādātāja nosaukuma zīmi un garantijas termiņiem. </t>
  </si>
  <si>
    <t>Maksas papildaprīkojums</t>
  </si>
  <si>
    <t>320GB(aizstājot 250GB)</t>
  </si>
  <si>
    <t>Microsoft Office 2010 LAT Professional OEM vai ekvivalents **</t>
  </si>
  <si>
    <t>Windows 7 ULTIMATE vai Microsoft Windows jaunākā versija***** vai ekvivalenta *</t>
  </si>
  <si>
    <t>Jebkura no Windows 7  versijām pēc piegādātāja ieskatījuma</t>
  </si>
  <si>
    <t>Papildus 1 gadu garantija</t>
  </si>
  <si>
    <t>Ne mazāk kā 4GB, DDR3, 1333MHz (vismaz 4 DIMM socketi)</t>
  </si>
  <si>
    <t>CI60-1.</t>
  </si>
  <si>
    <t>CI60-1.1.</t>
  </si>
  <si>
    <t>CI60-1.2.</t>
  </si>
  <si>
    <t>CI60-1.4.</t>
  </si>
  <si>
    <t>CI60-2.1.</t>
  </si>
  <si>
    <t>CI60-2.2.</t>
  </si>
  <si>
    <t>CI60-2.3.</t>
  </si>
  <si>
    <t>CI60-2.4.</t>
  </si>
  <si>
    <t>CI60-2.5.</t>
  </si>
  <si>
    <t>CI60-2.6.</t>
  </si>
  <si>
    <t>CI60-2.7.</t>
  </si>
  <si>
    <t>CI60-3.</t>
  </si>
  <si>
    <t>CI60-3.1</t>
  </si>
  <si>
    <t>CI60-3.1.1</t>
  </si>
  <si>
    <t>CI60-3.1.1.1</t>
  </si>
  <si>
    <t>CI60-3.1.2</t>
  </si>
  <si>
    <t>CI60-3.1.2.1</t>
  </si>
  <si>
    <t>CI60-3.1.2.2</t>
  </si>
  <si>
    <t>CI60-3.1.3</t>
  </si>
  <si>
    <t>CI60-3.1.3.1</t>
  </si>
  <si>
    <t>CI60-3.1.4</t>
  </si>
  <si>
    <t>CI60-3.1.4.1</t>
  </si>
  <si>
    <t>CI60-3.1.4.2</t>
  </si>
  <si>
    <t>CI60-3.1.4.3</t>
  </si>
  <si>
    <t>CI60-3.1.5</t>
  </si>
  <si>
    <t>CI60-3.1.5.1</t>
  </si>
  <si>
    <t>CI60-3.1.6</t>
  </si>
  <si>
    <t>CI60-3.1.6.1</t>
  </si>
  <si>
    <t>CI60-3.1.6.2</t>
  </si>
  <si>
    <t>CI60-3.1.7</t>
  </si>
  <si>
    <t>CI60-3.1.7.1</t>
  </si>
  <si>
    <t>CI60-3.1.7.2</t>
  </si>
  <si>
    <t>CI60-3.1.8</t>
  </si>
  <si>
    <t>CI60-3.1.8.1.</t>
  </si>
  <si>
    <t>CI60-3.2</t>
  </si>
  <si>
    <t>CI60-3.2.1</t>
  </si>
  <si>
    <t>CI60-3.2.1.1.</t>
  </si>
  <si>
    <t>CI60-3.2.1.2.</t>
  </si>
  <si>
    <t>CI60-3.2.2</t>
  </si>
  <si>
    <t>CI60-3.2.2.1.</t>
  </si>
  <si>
    <t>CI60-3.2.3</t>
  </si>
  <si>
    <t>CI60-3.4.</t>
  </si>
  <si>
    <t>CI60-3.2.4</t>
  </si>
  <si>
    <t>CI60-3.2.4.1</t>
  </si>
  <si>
    <t>CI60-4.</t>
  </si>
  <si>
    <t>CI60-4.1.</t>
  </si>
  <si>
    <t>CI60-4.1.1.</t>
  </si>
  <si>
    <t>CI60-4.1.2</t>
  </si>
  <si>
    <t>CI60-4.1.3</t>
  </si>
  <si>
    <t>CI60-4.1.4</t>
  </si>
  <si>
    <t>CI60-4.1.5.</t>
  </si>
  <si>
    <t>CI60-4.2.</t>
  </si>
  <si>
    <t>CI60-4.2.1.</t>
  </si>
  <si>
    <t>CI60-4.2.2.</t>
  </si>
  <si>
    <t>CI60-4.2.3.</t>
  </si>
  <si>
    <t>CI60-4.2.4.</t>
  </si>
  <si>
    <t>CI60-4.2.5.</t>
  </si>
  <si>
    <t>CI60-4.2.6.</t>
  </si>
  <si>
    <t>CI60-4.2.7.</t>
  </si>
  <si>
    <t>CI60-5.</t>
  </si>
  <si>
    <t>CI60-5.1.</t>
  </si>
  <si>
    <t>CI60-5.1.1.</t>
  </si>
  <si>
    <t>CI60-5.1.2.</t>
  </si>
  <si>
    <t>CI60-5.2.</t>
  </si>
  <si>
    <t>CI60-5.2.2.</t>
  </si>
  <si>
    <t>CI60-5.2.3.</t>
  </si>
  <si>
    <t>CI60-5.2.4.</t>
  </si>
  <si>
    <t>CI60-5.3.</t>
  </si>
  <si>
    <t>CI60-5.3.1.</t>
  </si>
  <si>
    <t>CI60-5.3.2.</t>
  </si>
  <si>
    <t>CI60-5.4.</t>
  </si>
  <si>
    <t>CI60-5.4.1.</t>
  </si>
  <si>
    <t>CI60-5.5.</t>
  </si>
  <si>
    <t>CI60-5.5.1.</t>
  </si>
  <si>
    <t>CI60-5.5.2.</t>
  </si>
  <si>
    <t>CI60-5.6.</t>
  </si>
  <si>
    <t>CI60-5.6.1.</t>
  </si>
  <si>
    <t>CI60-5.6.2.</t>
  </si>
  <si>
    <t>CI60-5.7.1.</t>
  </si>
  <si>
    <t>CI60-5.7.2.</t>
  </si>
  <si>
    <t>CI60-5.7.3.</t>
  </si>
  <si>
    <t>CI60-5.7.4.</t>
  </si>
  <si>
    <t xml:space="preserve">Galda dators 1.klase </t>
  </si>
  <si>
    <t>Galda dators 4. klase</t>
  </si>
  <si>
    <t>Galda dators 5. klase</t>
  </si>
  <si>
    <t>Galda dators 6. klase</t>
  </si>
  <si>
    <t>Ne mazāk kā 500GB, SATA III(7200 rpm)</t>
  </si>
  <si>
    <t>Ne mazāk kā 500GB, SATA III (7200 rpm)</t>
  </si>
  <si>
    <t>Ne mazāk kā 320GB, SATA (7200 rpm)</t>
  </si>
  <si>
    <t>Galda dators 7. klase</t>
  </si>
  <si>
    <t>RAID</t>
  </si>
  <si>
    <t>Vismaz 0/1</t>
  </si>
  <si>
    <t>PCI Express x16, PCI Express x1, ethernet (RJ-45), monitor (VGA DB-15, DisplayPort)</t>
  </si>
  <si>
    <t>USB port</t>
  </si>
  <si>
    <t>brīvi 8gab. USB 2.0 (no tiem 2 priekšējā panelī)</t>
  </si>
  <si>
    <t>Jebkura no Windows 7 versijām pēc piegādātāja ieskatījuma</t>
  </si>
  <si>
    <t>8gab USB no tiem 2 gab USB 3.0</t>
  </si>
  <si>
    <t>Serial ATA, SATA 6.0Gb/s</t>
  </si>
  <si>
    <t xml:space="preserve">Datori ar Mac OS operētājsistēmu </t>
  </si>
  <si>
    <t>integrēts IEEE 802.11a/b/g savietojams bezvadu tīkla slēgums, integrēts Bluetooth 4.0 + EDR savietojams tīkla slēgums</t>
  </si>
  <si>
    <t>Ne mazāk kā 4GB, DDR3</t>
  </si>
  <si>
    <t>Passmark Performance Test CPU Mark – ne mazāk kā 4900  ***</t>
  </si>
  <si>
    <t>1 gadi</t>
  </si>
  <si>
    <t>CI60-5.7</t>
  </si>
  <si>
    <t>Papildus 2 gadu garantija</t>
  </si>
  <si>
    <t>Passmark Performance Test CPU Mark – ne mazāk kā 2000  ***</t>
  </si>
  <si>
    <t>Konkursa nolikums ID.Nr.VRAA/2012/37/AK/CI-68</t>
  </si>
  <si>
    <t>CI68.1.</t>
  </si>
  <si>
    <t xml:space="preserve">Stacionārie datori, atbilstoši EPEAT prasībām </t>
  </si>
  <si>
    <t xml:space="preserve">CI68.1.1. </t>
  </si>
  <si>
    <t xml:space="preserve">Galda datori, atbilstoši EPEAT prasībām </t>
  </si>
  <si>
    <t>CI68.1.1.1.</t>
  </si>
  <si>
    <t>Diskdzinis (DVD±R/±RW)</t>
  </si>
  <si>
    <t>8X DVD-ROM</t>
  </si>
  <si>
    <t>8X DVD±RW</t>
  </si>
  <si>
    <t>120GB SSD SATA III, (aizstājot 250GB) *******</t>
  </si>
  <si>
    <t>180GB SSD SATA III, (aizstājot 250GB) *******</t>
  </si>
  <si>
    <t>500GB HDD SATA III, (7200 rpm aizstājot 250GB)</t>
  </si>
  <si>
    <t>Optiskā pele ar rullīti</t>
  </si>
  <si>
    <t>Ar USB vai PS2 pieslēgumu, kabeļa garums ir ne mazāks kā 1,5m un diametrs ir nemazāks par 2,5mm. Komplektā iekļauts antistatisks peles paliknis</t>
  </si>
  <si>
    <t>Tastatūra</t>
  </si>
  <si>
    <t>Ar USB vai PS2 pieslēgumu un  LAT/EIRO tastatūras izkārtojumu</t>
  </si>
  <si>
    <t>Ar USB vai PS2 pieslēgumu un  LAT/EIRO/RUS tastatūras izkārtojumu</t>
  </si>
  <si>
    <t>Microsoft Office Home &amp; Business 2010 PKC/OEM Eng vai jaunākā versija, vai ekvivalents **</t>
  </si>
  <si>
    <t>Microsoft Office Home &amp; Business 2010 PKC/OEM LATvai jaunākā versija, vai ekvivalents **</t>
  </si>
  <si>
    <t>Microsoft Office Professional 2010 OEM Eng vai jaunākā versija, vai ekvivalents **</t>
  </si>
  <si>
    <t>Microsoft Office Professional 2010 OEM LATvai jaunākā versija, vai ekvivalents **</t>
  </si>
  <si>
    <t>Microsoft Office Professional 2010 (Full Package) Mācību iestādēm vai jaunākā versija, vai ekvivalents **</t>
  </si>
  <si>
    <t>Windows 8 PRO vai Microsoft Windows jaunākā versija***** vai ekvivalenta *</t>
  </si>
  <si>
    <t>Windows 8 ULTIMATE vai Microsoft Windows jaunākā versija***** vai ekvivalenta *</t>
  </si>
  <si>
    <t>Jebkura no Windows 8 versijām pēc piegādātāja ieskatījuma</t>
  </si>
  <si>
    <t>Antivīrusu programma</t>
  </si>
  <si>
    <t>1 gadam*********</t>
  </si>
  <si>
    <t>2 gadiem*********</t>
  </si>
  <si>
    <t>3 gadiem*********</t>
  </si>
  <si>
    <t>4 gadiem*********</t>
  </si>
  <si>
    <t>5 gadiem*********</t>
  </si>
  <si>
    <t>Papildus garantija</t>
  </si>
  <si>
    <r>
      <t>3 gadi, onsite, ar bojājumu novēršanu 8/16 stundu laikā. Modelim pievienot ražotāja šādas garantijas kodu</t>
    </r>
    <r>
      <rPr>
        <vertAlign val="superscript"/>
        <sz val="11"/>
        <rFont val="Times New Roman"/>
        <family val="1"/>
      </rPr>
      <t>5</t>
    </r>
  </si>
  <si>
    <r>
      <t>4 gadi, onsite, ar bojājumu novēršanu 8/16 stundu laikā. Modelim pievienot ražotāja šādas garantijas kodu</t>
    </r>
    <r>
      <rPr>
        <vertAlign val="superscript"/>
        <sz val="11"/>
        <rFont val="Times New Roman"/>
        <family val="1"/>
      </rPr>
      <t>5</t>
    </r>
  </si>
  <si>
    <r>
      <t>5 gadi, onsite, ar bojājumu novēršanu 8/16 stundu laikā. Modelim pievienot ražotāja šādas garantijas kodu</t>
    </r>
    <r>
      <rPr>
        <vertAlign val="superscript"/>
        <sz val="11"/>
        <rFont val="Times New Roman"/>
        <family val="1"/>
      </rPr>
      <t>5</t>
    </r>
  </si>
  <si>
    <r>
      <t>3 gadi, onsite ar bojājumu novēršanu viena mēneša laikā. Modelim pievienot ražotāja šādas garantijas kodu</t>
    </r>
    <r>
      <rPr>
        <vertAlign val="superscript"/>
        <sz val="11"/>
        <rFont val="Times New Roman"/>
        <family val="1"/>
      </rPr>
      <t>6</t>
    </r>
  </si>
  <si>
    <r>
      <t>4 gadi, onsite ar bojājumu novēršanu viena mēneša laikā. Modelim pievienot ražotāja šādas garantijas kodu</t>
    </r>
    <r>
      <rPr>
        <vertAlign val="superscript"/>
        <sz val="11"/>
        <rFont val="Times New Roman"/>
        <family val="1"/>
      </rPr>
      <t>6</t>
    </r>
  </si>
  <si>
    <r>
      <t>5 gadi, onsite ar bojājumu novēršanu viena mēneša laikā. Modelim pievienot ražotāja šādas garantijas kodu</t>
    </r>
    <r>
      <rPr>
        <vertAlign val="superscript"/>
        <sz val="11"/>
        <rFont val="Times New Roman"/>
        <family val="1"/>
      </rPr>
      <t>6</t>
    </r>
  </si>
  <si>
    <t>CI68.1.1.2.</t>
  </si>
  <si>
    <t>1TB HDD SATA III, (7200 rpm aizstājot 250GB)</t>
  </si>
  <si>
    <t>CI68.1.1.3</t>
  </si>
  <si>
    <t>HDD-1</t>
  </si>
  <si>
    <t>HDD-2</t>
  </si>
  <si>
    <t>250GB, SATA III (7200 rpm)</t>
  </si>
  <si>
    <t>500GB, SATA III (7200 rpm)</t>
  </si>
  <si>
    <t>1TB SATA III (7200 rpm)</t>
  </si>
  <si>
    <t>CI68.1.1.4</t>
  </si>
  <si>
    <t>Vismaz 512MB, izmanto no datora RAM neatkarīgu atmiņu, DirectX 11.0 Compilant Hardware, Passmark Performance Test G3D Mark – Vismaz 350****, porti (1 DVI un 1 DisplayPort vai HDMI)</t>
  </si>
  <si>
    <t xml:space="preserve">Līdz 16GB </t>
  </si>
  <si>
    <t>CI68.1.1.5</t>
  </si>
  <si>
    <t>CI68.1.1.6</t>
  </si>
  <si>
    <t>CI68.1.1.7</t>
  </si>
  <si>
    <t>Vismaz 1GB, izmanto no datora RAM neatkarīgu atmiņu, DirectX 11.0 Compilant Hardware, Passmark Performance Test G3D Mark – Vismaz 350****, porti (1 DVI un 1 DisplayPort vai HDMI)</t>
  </si>
  <si>
    <t>CI68.1.1.8</t>
  </si>
  <si>
    <t>CI68.1.1.9</t>
  </si>
  <si>
    <t xml:space="preserve">Līdz 32GB </t>
  </si>
  <si>
    <t xml:space="preserve">CI68.1.2. </t>
  </si>
  <si>
    <t xml:space="preserve">Monobloki datori, atbilstoši EPEAT prasībām </t>
  </si>
  <si>
    <t>CI68.1.2.1.</t>
  </si>
  <si>
    <t xml:space="preserve">VESA standarta stiprinājums (ar atbilstošu skrūvju komplektu) datora stiprināšanai pie jebkuras plakanas virsmas </t>
  </si>
  <si>
    <t>120GB SSD SATA III, (aizstājot Hybrid SSHD) *******</t>
  </si>
  <si>
    <t>180GB SSD SATA III, (aizstājot Hybrid SSHD) *******</t>
  </si>
  <si>
    <t>500GB HDD SATA III, (7200 rpm aizstājot Hybrid SSHD)</t>
  </si>
  <si>
    <t>CI68.1.2.2.</t>
  </si>
  <si>
    <t>CI68.1.2.3.</t>
  </si>
  <si>
    <t>CI68.1.2.4.</t>
  </si>
  <si>
    <t xml:space="preserve">Piedāvātais pamatkomplektācijas Galda datori 1. klase </t>
  </si>
  <si>
    <t>x</t>
  </si>
  <si>
    <t>3. pielikums</t>
  </si>
  <si>
    <t xml:space="preserve">Piedāvātais pamatkomplektācijas Galda datori 2. klase </t>
  </si>
  <si>
    <t>Piedāvātais pamatkomplektācijas Galda datori 3. klase</t>
  </si>
  <si>
    <t>Piedāvātais pamatkomplektācijas Galda datori 4. klase</t>
  </si>
  <si>
    <t>Piedāvātais pamatkomplektācijas Galda datori 5. klase</t>
  </si>
  <si>
    <t xml:space="preserve">Piedāvātais pamatkomplektācijas Galda datori 6.klase </t>
  </si>
  <si>
    <t>Piedāvātais pamatkomplektācijas Galda datori 7. klase</t>
  </si>
  <si>
    <t>Piedāvātais pamatkomplektācijas Galda datori 8. klase</t>
  </si>
  <si>
    <t>Piedāvātais pamatkomplektācijas Galda datori 9. klase</t>
  </si>
  <si>
    <t>CI68.2</t>
  </si>
  <si>
    <t xml:space="preserve">Portatīvie datori, atbilstoši EPEAT prasībām </t>
  </si>
  <si>
    <t>CI68.2.1</t>
  </si>
  <si>
    <t>HDD/SSD</t>
  </si>
  <si>
    <t>Portu replikators (Docking station)</t>
  </si>
  <si>
    <t>Pievienojams izmantojot USB 3.0 vai speciālo dock portu. Portu replikatora ražotājs ir datora ražotājs. Brīvie porti:
4 USB;
Audio in (3.5mm) un out (3.5mm);
Ethernet (RJ-45);
DVI (var būt realizēts ar pārēju (jāiekļauj komplektā) no cita digitāla porta);
Diskdzinis DVD±RW (var būt iebūvēts portu replikatorā vai realizēts kā atsevišķa iekārta, kas pieslēdzama datoram caur portu replikatoru)</t>
  </si>
  <si>
    <t>Iekārtas bloķēšana iekārtas zādzības gadījumā</t>
  </si>
  <si>
    <t>Windows 8 PRO vai Microsoft Windows jaunākā versija ***** vai ekvivalenta *</t>
  </si>
  <si>
    <t>Windows 8 ULTIMATE vai Microsoft Windows jaunākā versija ***** vai ekvivalenta *</t>
  </si>
  <si>
    <t>CI68.2.2</t>
  </si>
  <si>
    <t>120GB SSD SATA III, (aizstājot 500GB HDD) *******</t>
  </si>
  <si>
    <t>180GB SSD SATA III, (aizstājot 500GB HDD) *******</t>
  </si>
  <si>
    <t>256GB SSD SATA III, atbalsta datu kriptēšanu iekārtas līmenī (aizstājot 500GB HHD) *******</t>
  </si>
  <si>
    <t>Ir iespējama</t>
  </si>
  <si>
    <r>
      <t>3 gadi, onsite, ar bojājumu novēršanu 8/16 stundu laikā (bez HDD/SSD atgriešanas). Modelim pievienot ražotāja šādas garantijas kodu</t>
    </r>
    <r>
      <rPr>
        <vertAlign val="superscript"/>
        <sz val="11"/>
        <rFont val="Times New Roman"/>
        <family val="1"/>
      </rPr>
      <t>5</t>
    </r>
  </si>
  <si>
    <r>
      <t>4 gadi, onsite, ar bojājumu novēršanu 8/16 stundu laikā (bez HDD/SSD atgriešanas). Modelim pievienot ražotāja šādas garantijas kodu</t>
    </r>
    <r>
      <rPr>
        <vertAlign val="superscript"/>
        <sz val="11"/>
        <rFont val="Times New Roman"/>
        <family val="1"/>
      </rPr>
      <t>5</t>
    </r>
  </si>
  <si>
    <r>
      <t>5 gadi, onsite, ar bojājumu novēršanu 8/16 stundu laikā (bez HDD/SSD atgriešanas). Modelim pievienot ražotāja šādas garantijas kodu</t>
    </r>
    <r>
      <rPr>
        <vertAlign val="superscript"/>
        <sz val="11"/>
        <rFont val="Times New Roman"/>
        <family val="1"/>
      </rPr>
      <t>5</t>
    </r>
  </si>
  <si>
    <t>CI68.2.3</t>
  </si>
  <si>
    <t>CI68.2.4</t>
  </si>
  <si>
    <t>CI68.2.5</t>
  </si>
  <si>
    <t>CI68.2.6</t>
  </si>
  <si>
    <t>CI68.2.7</t>
  </si>
  <si>
    <t>500GB HDD SATA III, atbalsta datu kriptēšanu iekārtas līmenī (7200 rpm aizstājot Hybrid SSHD)</t>
  </si>
  <si>
    <t>CI68.2.8</t>
  </si>
  <si>
    <t>DVD +/-RW iekārta</t>
  </si>
  <si>
    <t>Iespējams</t>
  </si>
  <si>
    <t>CI68.2.9</t>
  </si>
  <si>
    <t>500GB HDD SATA III, (aizstājot SSD)</t>
  </si>
  <si>
    <t>CI68.2.10</t>
  </si>
  <si>
    <t>Iebūvējams SMART karšu lasītājs</t>
  </si>
  <si>
    <t>CI68.2.11</t>
  </si>
  <si>
    <t>CI68.2.12</t>
  </si>
  <si>
    <t>Piedāvātais pamatkomplektācijas Portatīvie datori 1. klase</t>
  </si>
  <si>
    <t>Piedāvātais pamatkomplektācijas Portatīvie datori 2. klase</t>
  </si>
  <si>
    <t>Piedāvātais pamatkomplektācijas Portatīvie datori 3. klase</t>
  </si>
  <si>
    <t>Piedāvātais pamatkomplektācijas Portatīvie datori 4. klase</t>
  </si>
  <si>
    <t>Piedāvātais pamatkomplektācijas Portatīvie datori 5. klase</t>
  </si>
  <si>
    <t>Piedāvātais pamatkomplektācijas Portatīvie datori 6. klase</t>
  </si>
  <si>
    <t>Piedāvātais pamatkomplektācijas Portatīvie datori 7. klase</t>
  </si>
  <si>
    <t>Piedāvātais pamatkomplektācijas Portatīvie datori 8. klase</t>
  </si>
  <si>
    <t>Piedāvātais pamatkomplektācijas Portatīvie datori 9. klase</t>
  </si>
  <si>
    <t>Piedāvātais pamatkomplektācijas Portatīvie datori 10. klase</t>
  </si>
  <si>
    <t>Piedāvātais pamatkomplektācijas Portatīvie datori 11. klase</t>
  </si>
  <si>
    <t>Piedāvātais pamatkomplektācijas Portatīvie datori 12. klase</t>
  </si>
  <si>
    <t>CI68.3</t>
  </si>
  <si>
    <t xml:space="preserve">Monitori, atbilstoši EPEAT prasībām </t>
  </si>
  <si>
    <t>CI68.3.1</t>
  </si>
  <si>
    <t>CI68.3.1.1</t>
  </si>
  <si>
    <t>3 gadi, ražotāja standarta garantija. Modelim pievienot ražotāja šādas garantijas kodu</t>
  </si>
  <si>
    <t>4 gadi, ražotāja standarta garantija. Modelim pievienot ražotāja šādas garantijas kodu</t>
  </si>
  <si>
    <t>5 gadi, ražotāja standarta garantija. Modelim pievienot ražotāja šādas garantijas kodu</t>
  </si>
  <si>
    <t>CI68.3.1.2</t>
  </si>
  <si>
    <t>CI68.3.1.3</t>
  </si>
  <si>
    <t>CI68.3.1.4</t>
  </si>
  <si>
    <t>CI68.3.1.5</t>
  </si>
  <si>
    <t>CI68.3.2</t>
  </si>
  <si>
    <t>CI68.3.2.1</t>
  </si>
  <si>
    <r>
      <t>Ne mazāk kā 170</t>
    </r>
    <r>
      <rPr>
        <vertAlign val="superscript"/>
        <sz val="11"/>
        <rFont val="Times New Roman"/>
        <family val="1"/>
      </rPr>
      <t>0</t>
    </r>
    <r>
      <rPr>
        <sz val="11"/>
        <rFont val="Times New Roman"/>
        <family val="1"/>
      </rPr>
      <t>/170</t>
    </r>
    <r>
      <rPr>
        <vertAlign val="superscript"/>
        <sz val="11"/>
        <rFont val="Times New Roman"/>
        <family val="1"/>
      </rPr>
      <t xml:space="preserve">0  </t>
    </r>
    <r>
      <rPr>
        <sz val="11"/>
        <rFont val="Times New Roman"/>
        <family val="1"/>
      </rPr>
      <t>pie CR&gt;=5</t>
    </r>
  </si>
  <si>
    <t>CI68.3.2.2</t>
  </si>
  <si>
    <t>CI68.3.2.3</t>
  </si>
  <si>
    <t>CI68.3.2.4</t>
  </si>
  <si>
    <t>CI68.3.2.5</t>
  </si>
  <si>
    <t>CI68.3.2.6</t>
  </si>
  <si>
    <t>CI68.3.2.7</t>
  </si>
  <si>
    <t>CI68.3.3</t>
  </si>
  <si>
    <t>LCD monitori ar skārienjūtīgo ekrānu (multi touch)</t>
  </si>
  <si>
    <t>CI68.3.3.1</t>
  </si>
  <si>
    <t>CI68.3.3.2</t>
  </si>
  <si>
    <t>CI68.4</t>
  </si>
  <si>
    <t xml:space="preserve">Dators - "Plānais klients"(thinClient), atbilstoši EPEAT prasībām </t>
  </si>
  <si>
    <t>CI68.4.1</t>
  </si>
  <si>
    <t xml:space="preserve">1.klase </t>
  </si>
  <si>
    <t>CI68.4.2.</t>
  </si>
  <si>
    <t>CI68.4.3.</t>
  </si>
  <si>
    <t xml:space="preserve">3. klase </t>
  </si>
  <si>
    <t>CI68.4.4.</t>
  </si>
  <si>
    <t xml:space="preserve">4. klase </t>
  </si>
  <si>
    <t>CI68.4.5.</t>
  </si>
  <si>
    <t xml:space="preserve">5. klase </t>
  </si>
  <si>
    <t>CI68.4.6.</t>
  </si>
  <si>
    <t xml:space="preserve">6. klase </t>
  </si>
  <si>
    <t>CI68.4.7.</t>
  </si>
  <si>
    <t xml:space="preserve">7. klase </t>
  </si>
  <si>
    <t>CI68.4.8.</t>
  </si>
  <si>
    <t xml:space="preserve">8. klase </t>
  </si>
  <si>
    <t>CI68.4.9.</t>
  </si>
  <si>
    <t xml:space="preserve">9. klase </t>
  </si>
  <si>
    <t>CI68.4.10</t>
  </si>
  <si>
    <t xml:space="preserve">Energoefektīvs 6 datorizētu darbavietu komplekts </t>
  </si>
  <si>
    <t>CI68.4.11</t>
  </si>
  <si>
    <t xml:space="preserve">Energoefektīvs 4 datorizētu darbavietu komplekts </t>
  </si>
  <si>
    <t>CI68.4.12</t>
  </si>
  <si>
    <t>CI68.4.13</t>
  </si>
  <si>
    <t>CI68.5.</t>
  </si>
  <si>
    <t>Specializētā datortehnika</t>
  </si>
  <si>
    <t>CI68.5.1.</t>
  </si>
  <si>
    <t>Apvidus portatīvie datori</t>
  </si>
  <si>
    <t>CI68.5.1.1.</t>
  </si>
  <si>
    <t>Apvidus portatīvais dators 1. veids</t>
  </si>
  <si>
    <t>CI68.5.1.2.</t>
  </si>
  <si>
    <t>Apvidus portatīvais dators 2. veids</t>
  </si>
  <si>
    <t>CI68.5.1.3.</t>
  </si>
  <si>
    <t>Apvidus portatīvais dators 3. veids</t>
  </si>
  <si>
    <t>CI68.5.1.4.</t>
  </si>
  <si>
    <t>Apvidus portatīvais dators 4. veids</t>
  </si>
  <si>
    <t>CI68.5.2.</t>
  </si>
  <si>
    <t>Paaugstinātas izturības lauka portatīvie datori</t>
  </si>
  <si>
    <t>CI68.5.2.1.</t>
  </si>
  <si>
    <t>Paaugstinātas izturības lauka portatīvais dators 1. veids</t>
  </si>
  <si>
    <t>RAM - 8GB DDR3 (1333MHz)</t>
  </si>
  <si>
    <t>HDD - vismaz 250GB SSD SATA III, (aizstājot esošo HDD) *******</t>
  </si>
  <si>
    <t>Automašīnas lādētājs 12/24V</t>
  </si>
  <si>
    <t>CI68.5.2.2.</t>
  </si>
  <si>
    <t>Paaugstinātas izturības lauka portatīvais dators 2. veids</t>
  </si>
  <si>
    <t>RAM - 4GB DDR3 (1333MHz)</t>
  </si>
  <si>
    <t>HDD - vismaz 160GB SSD SATA III, (aizstājot esošo HDD) *******</t>
  </si>
  <si>
    <t>CI68.5.2.3.</t>
  </si>
  <si>
    <t>Paaugstinātas izturības lauka portatīvais dators 3. veids</t>
  </si>
  <si>
    <t>HDD - 256GB SSD SATA III, (aizstājot 500GB) *******</t>
  </si>
  <si>
    <t>Ekrāna aizsargplēve</t>
  </si>
  <si>
    <t>CI68.5.2.4.</t>
  </si>
  <si>
    <t>Paaugstinātas izturības lauka portatīvais dators 4. veids</t>
  </si>
  <si>
    <t>CI68.5.2.5.</t>
  </si>
  <si>
    <t>Paaugstinātas izturības lauka portatīvais dators 5. veids</t>
  </si>
  <si>
    <t>CI68.5.2.6.</t>
  </si>
  <si>
    <t>Paaugstinātas izturības lauka portatīvais dators 6. veids</t>
  </si>
  <si>
    <t>CI68.5.2.7.</t>
  </si>
  <si>
    <t>Paaugstinātas izturības lauka portatīvais dators 7. veids</t>
  </si>
  <si>
    <t>CI68.5.3.</t>
  </si>
  <si>
    <t>Lauka portatīvie planšetdatori</t>
  </si>
  <si>
    <t>CI68.5.3.1.</t>
  </si>
  <si>
    <t>Lauka portatīvais planšetdators 1. veids</t>
  </si>
  <si>
    <t>CI68.5.3.2.</t>
  </si>
  <si>
    <t>Lauka portatīvais planšetdators 2. veids</t>
  </si>
  <si>
    <t>CI68.5.3.3.</t>
  </si>
  <si>
    <t>Lauka portatīvais planšetdators 3. veids</t>
  </si>
  <si>
    <t>CI68.5.3.4.</t>
  </si>
  <si>
    <t>Lauka portatīvais planšetdators 4. veids</t>
  </si>
  <si>
    <t>CI68.5.4.</t>
  </si>
  <si>
    <t>Galda datori, atbilstoši TEMPEST prasībām</t>
  </si>
  <si>
    <t>CI68.5.4.1</t>
  </si>
  <si>
    <t>Galda datori, atbilstoši TEMPEST prasībām 1.veids</t>
  </si>
  <si>
    <t>HDD-1 (izņemams neatverot korpusu)</t>
  </si>
  <si>
    <t>250GB HDD SATA III, (7200 rpm, aizstājot 160GB HDD) *******</t>
  </si>
  <si>
    <t>500GB HDD SATA III, (7200 rpm, aizstājot 160GB HDD) *******</t>
  </si>
  <si>
    <t>180GB SSD SATA III, (aizstājot 160GB) *******</t>
  </si>
  <si>
    <t>HDD-2 (izņemams neatverot korpusu)</t>
  </si>
  <si>
    <t>250GB HDD SATA III, (7200 rpm) *******</t>
  </si>
  <si>
    <t>500GB HDD SATA III, (7200 rpm) *******</t>
  </si>
  <si>
    <t>Papildus porti</t>
  </si>
  <si>
    <t>DB25 Parallel 1 gab.</t>
  </si>
  <si>
    <t>LAN pieslēguma veids</t>
  </si>
  <si>
    <t>ST</t>
  </si>
  <si>
    <t>LC</t>
  </si>
  <si>
    <t>MTRJ</t>
  </si>
  <si>
    <t>Monitors</t>
  </si>
  <si>
    <t>Ekrāna izmērs (collas) - 19" +/- 0,5"
Ekrāna proporcijas - 16:9 vai 16:10
Spilgtums - Ne mazāk kā 250
Redzes leņķis - Ne mazāk kā 160/160 pie CR&gt;=5
Izšķirtspēja - Vismaz 1600 x 900
Reakcijas laiks - Ne vairāk kā 5ms
Savienojums - VGA un/vai DVI (TEMPEST)
Atbilstība NATO SDIP-27 Level A standartam - Jā</t>
  </si>
  <si>
    <t>Ekrāna izmērs (collas) - 21" +/- 0,5"
Ekrāna proporcijas - 16:9 vai 16:10
Spilgtums - Ne mazāk kā 250
Redzes leņķis - Ne mazāk kā 160/160 pie CR&gt;=5
Izšķirtspēja - Vismaz 1920:1080
Reakcijas laiks - Ne vairāk kā 5ms
Savienojums - VGA un/vai DVI (TEMPEST)
Atbilstība NATO SDIP-27 Level A standartam - Jā</t>
  </si>
  <si>
    <t>DB9 PS/2</t>
  </si>
  <si>
    <t>Pele</t>
  </si>
  <si>
    <t>DB9</t>
  </si>
  <si>
    <t>Microsoft Office Professional 2010 OEM Eng vai ekvivalents **</t>
  </si>
  <si>
    <t>Microsoft Office Professional 2010 OEM LAT vai ekvivalents **</t>
  </si>
  <si>
    <t xml:space="preserve">Printeris </t>
  </si>
  <si>
    <t>Printera tips - melnbalts lāzerdrukas
Drukas izšķirtspēja - vismaz 600x600 dpi
Formāts - A4
Abpusējā apdruka - manuāla
Drukāšanas ātrums - vismaz 30 lp/min
Papīra standarta tekne - vismaz 1gab. 150lapām
Pieslēgvieta - Tempest-filtrēta USB ligzda</t>
  </si>
  <si>
    <t>Printera tips - krāsu lāzerdrukas  
Drukas izšķirtspēja - vismaz 600x600 dpi
Formāts - A4
Abpusējā apdruka - automātiska
Drukāšanas ātrums - vismaz 20/15 lp/min (melnbaltas/krāsainas) 
Papīra standarta tekne - vismaz 1gab. 150lapām
Pieslēgvieta - Tempest-filtrēta USB un/vai 100M Base FX fiberoptic LAN ligzda</t>
  </si>
  <si>
    <t>CI68.6</t>
  </si>
  <si>
    <t>Datoru uzstadīšanas un tīkla infrastruktūras izveides pakalpojumi</t>
  </si>
  <si>
    <t>CI68.6.1</t>
  </si>
  <si>
    <t>Datoru ar Windows OS uzstādīšana</t>
  </si>
  <si>
    <t>CI68.6.1.1</t>
  </si>
  <si>
    <t>Datora ar Windows tipa OS uztādīšana un instalācija</t>
  </si>
  <si>
    <t>CI68.6.1.2</t>
  </si>
  <si>
    <t>Datora ar Windows tipa OS un papildus programmu uztādīšana un instalācija</t>
  </si>
  <si>
    <t>CI68.6.1.3</t>
  </si>
  <si>
    <t>Datora ar Windows tipa OS instalācija un konfigurēšana, pieslēgšanu lokālajam datortīklam</t>
  </si>
  <si>
    <t>CI68.6.1.4</t>
  </si>
  <si>
    <t>Datora ar Windows tipa OS ar papildus programmām instalācija un konfigurēšana, pieslēgšanu lokālajam datortīklam</t>
  </si>
  <si>
    <t>CI68.6.2</t>
  </si>
  <si>
    <t>Datoru ar Linux OS uzstādīšana</t>
  </si>
  <si>
    <t>CI68.6.2.1</t>
  </si>
  <si>
    <t>Datora ar Linux tipa OS uztādīšana un instalācija</t>
  </si>
  <si>
    <t>CI68.6.2.2</t>
  </si>
  <si>
    <t>Datora ar Linux tipa OS un papildus programmu uztādīšana un instalācija</t>
  </si>
  <si>
    <t>CI68.6.2.3</t>
  </si>
  <si>
    <t>Datora ar Linux tipa OS instalācija un konfigurēšana, pieslēgšanu lokālajam datortīklam</t>
  </si>
  <si>
    <t>CI68.6.2.4</t>
  </si>
  <si>
    <t>Datora ar Linux tipa OS ar papildus programmām instalācija un konfigurēšana, pieslēgšanu lokālajam datortīklam</t>
  </si>
  <si>
    <t>CI68.6.3</t>
  </si>
  <si>
    <t>Lokālā UTP datortīkla izveide</t>
  </si>
  <si>
    <t>CI68.6.3.1</t>
  </si>
  <si>
    <t>Lokālā UTP datortīkla līdz 11 datorpieslēgumu (kontaktligzdu)  izveide</t>
  </si>
  <si>
    <t>CI68.6.3.2</t>
  </si>
  <si>
    <t>Lokālā UTP datortīkla līdz 23 datorpieslēgumu (kontaktligzdu)  izveide</t>
  </si>
  <si>
    <t>CI68.6.3.3</t>
  </si>
  <si>
    <t>Lokālā UTP datortīkla līdz 35 datorpieslēgumu (kontaktligzdu)  izveide</t>
  </si>
  <si>
    <t>CI68.6.3.4</t>
  </si>
  <si>
    <t>Lokālā UTP datortīkla līdz 47 datorpieslēgumu (kontaktligzdu)  izveide</t>
  </si>
  <si>
    <t>CI68.6.4</t>
  </si>
  <si>
    <t>Lokālā bezvadu datortīkla izveide</t>
  </si>
  <si>
    <t>CI68.6.4.1</t>
  </si>
  <si>
    <t>Lokālā bezvadu datortīkla līdz 12 datorpieslēgumiem  izveide</t>
  </si>
  <si>
    <t>CI68.6.4.2</t>
  </si>
  <si>
    <t>Lokālā bezvadu datortīkla līdz 24 datorpieslēgumiem  izveide</t>
  </si>
  <si>
    <t>Piedāvātais pamatkomplektācijas 1. klase</t>
  </si>
  <si>
    <t>Piedāvātais pamatkomplektācijas 2. klase</t>
  </si>
  <si>
    <t>Piedāvātais pamatkomplektācijas 3. klase</t>
  </si>
  <si>
    <t>Piedāvātais pamatkomplektācijas 4. klase</t>
  </si>
  <si>
    <t>Piedāvātais pamatkomplektācijas 5. klase</t>
  </si>
  <si>
    <t>Piedāvātais pamatkomplektācijas 7. klase</t>
  </si>
  <si>
    <t>Piedāvātais pamatkomplektācijas 6. klase</t>
  </si>
</sst>
</file>

<file path=xl/styles.xml><?xml version="1.0" encoding="utf-8"?>
<styleSheet xmlns="http://schemas.openxmlformats.org/spreadsheetml/2006/main">
  <numFmts count="8">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s>
  <fonts count="55">
    <font>
      <sz val="10"/>
      <name val="Arial"/>
      <family val="0"/>
    </font>
    <font>
      <sz val="11"/>
      <color indexed="8"/>
      <name val="Calibri"/>
      <family val="2"/>
    </font>
    <font>
      <b/>
      <u val="single"/>
      <sz val="12"/>
      <name val="Times New Roman"/>
      <family val="1"/>
    </font>
    <font>
      <sz val="12"/>
      <name val="Times New Roman"/>
      <family val="1"/>
    </font>
    <font>
      <b/>
      <sz val="12"/>
      <name val="Times New Roman"/>
      <family val="1"/>
    </font>
    <font>
      <vertAlign val="superscript"/>
      <sz val="12"/>
      <name val="Times New Roman"/>
      <family val="1"/>
    </font>
    <font>
      <sz val="12"/>
      <color indexed="8"/>
      <name val="Times New Roman"/>
      <family val="1"/>
    </font>
    <font>
      <i/>
      <sz val="12"/>
      <name val="Times New Roman"/>
      <family val="1"/>
    </font>
    <font>
      <b/>
      <sz val="10"/>
      <name val="Arial"/>
      <family val="2"/>
    </font>
    <font>
      <sz val="11"/>
      <name val="Times New Roman"/>
      <family val="1"/>
    </font>
    <font>
      <b/>
      <sz val="14"/>
      <name val="Times New Roman"/>
      <family val="1"/>
    </font>
    <font>
      <b/>
      <sz val="11"/>
      <name val="Times New Roman"/>
      <family val="1"/>
    </font>
    <font>
      <strike/>
      <sz val="11"/>
      <name val="Times New Roman"/>
      <family val="1"/>
    </font>
    <font>
      <b/>
      <sz val="10"/>
      <color indexed="10"/>
      <name val="Arial"/>
      <family val="2"/>
    </font>
    <font>
      <sz val="11"/>
      <color indexed="8"/>
      <name val="Times New Roman"/>
      <family val="1"/>
    </font>
    <font>
      <b/>
      <sz val="11"/>
      <color indexed="8"/>
      <name val="Times New Roman"/>
      <family val="1"/>
    </font>
    <font>
      <sz val="10"/>
      <name val="Times New Roman"/>
      <family val="1"/>
    </font>
    <font>
      <b/>
      <sz val="10"/>
      <name val="Times New Roman"/>
      <family val="1"/>
    </font>
    <font>
      <sz val="10"/>
      <color indexed="8"/>
      <name val="Times New Roman"/>
      <family val="1"/>
    </font>
    <font>
      <b/>
      <sz val="10"/>
      <color indexed="10"/>
      <name val="Times New Roman"/>
      <family val="1"/>
    </font>
    <font>
      <sz val="11"/>
      <color indexed="60"/>
      <name val="Calibri"/>
      <family val="2"/>
    </font>
    <font>
      <vertAlign val="superscript"/>
      <sz val="11"/>
      <name val="Times New Roman"/>
      <family val="1"/>
    </font>
    <font>
      <sz val="11"/>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indexed="22"/>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border>
    <border>
      <left/>
      <right style="medium"/>
      <top/>
      <bottom style="medium"/>
    </border>
    <border>
      <left style="medium"/>
      <right style="medium"/>
      <top/>
      <bottom style="medium"/>
    </border>
    <border>
      <left/>
      <right/>
      <top/>
      <bottom style="medium"/>
    </border>
    <border>
      <left/>
      <right style="medium"/>
      <top style="medium"/>
      <bottom style="medium"/>
    </border>
    <border>
      <left style="medium"/>
      <right/>
      <top style="medium"/>
      <bottom style="medium"/>
    </border>
    <border>
      <left style="medium"/>
      <right/>
      <top/>
      <bottom style="medium"/>
    </border>
    <border>
      <left style="medium"/>
      <right/>
      <top style="medium"/>
      <bottom/>
    </border>
    <border>
      <left style="medium"/>
      <right/>
      <top/>
      <bottom/>
    </border>
    <border>
      <left style="thin"/>
      <right/>
      <top/>
      <bottom/>
    </border>
    <border>
      <left/>
      <right/>
      <top style="medium"/>
      <bottom style="medium"/>
    </border>
    <border>
      <left style="medium"/>
      <right style="medium"/>
      <top/>
      <bottom/>
    </border>
    <border>
      <left style="medium"/>
      <right style="medium"/>
      <top/>
      <bottom style="medium">
        <color indexed="8"/>
      </bottom>
    </border>
    <border>
      <left style="medium"/>
      <right style="medium"/>
      <top style="medium">
        <color indexed="8"/>
      </top>
      <bottom/>
    </border>
    <border>
      <left/>
      <right/>
      <top style="thin"/>
      <bottom style="medium"/>
    </border>
    <border>
      <left/>
      <right style="medium"/>
      <top style="medium"/>
      <bottom/>
    </border>
    <border>
      <left/>
      <right/>
      <top style="medium"/>
      <bottom style="thin"/>
    </border>
    <border>
      <left style="thin"/>
      <right/>
      <top/>
      <bottom style="thin"/>
    </border>
    <border>
      <left style="medium"/>
      <right/>
      <top style="thin"/>
      <bottom style="medium"/>
    </border>
    <border>
      <left style="thin"/>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border>
    <border>
      <left style="medium"/>
      <right style="thin"/>
      <top style="medium"/>
      <bottom style="medium"/>
    </border>
    <border>
      <left style="thin"/>
      <right style="medium"/>
      <top style="medium"/>
      <bottom style="medium"/>
    </border>
    <border>
      <left/>
      <right style="thin"/>
      <top/>
      <bottom style="thin"/>
    </border>
    <border>
      <left style="thin"/>
      <right style="thin"/>
      <top/>
      <bottom style="thin"/>
    </border>
    <border>
      <left/>
      <right/>
      <top style="thin"/>
      <bottom style="thin"/>
    </border>
    <border>
      <left/>
      <right style="medium"/>
      <top/>
      <bottom/>
    </border>
    <border>
      <left/>
      <right style="medium">
        <color indexed="8"/>
      </right>
      <top style="medium"/>
      <bottom style="medium"/>
    </border>
    <border>
      <left style="thin"/>
      <right style="thin"/>
      <top style="thin"/>
      <bottom/>
    </border>
    <border>
      <left/>
      <right style="thin"/>
      <top style="thin"/>
      <bottom style="thin"/>
    </border>
    <border>
      <left/>
      <right style="thin"/>
      <top style="medium"/>
      <bottom style="medium"/>
    </border>
    <border>
      <left style="medium"/>
      <right style="medium"/>
      <top style="thin"/>
      <bottom style="medium"/>
    </border>
    <border>
      <left style="thin"/>
      <right/>
      <top style="medium"/>
      <bottom style="medium"/>
    </border>
    <border>
      <left/>
      <right style="thin"/>
      <top style="medium"/>
      <bottom style="thin"/>
    </border>
    <border>
      <left style="thin"/>
      <right style="thin"/>
      <top style="medium"/>
      <bottom style="thin"/>
    </border>
    <border>
      <left/>
      <right/>
      <top/>
      <bottom style="thin"/>
    </border>
    <border>
      <left style="thin"/>
      <right style="thin"/>
      <top/>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486">
    <xf numFmtId="0" fontId="0" fillId="0" borderId="0" xfId="0" applyAlignment="1">
      <alignment/>
    </xf>
    <xf numFmtId="0" fontId="2" fillId="0" borderId="0" xfId="0" applyFont="1" applyAlignment="1">
      <alignment/>
    </xf>
    <xf numFmtId="0" fontId="3" fillId="0" borderId="10" xfId="0" applyFont="1" applyBorder="1" applyAlignment="1">
      <alignment horizontal="center" vertical="top" wrapText="1"/>
    </xf>
    <xf numFmtId="0" fontId="3" fillId="0" borderId="0" xfId="0" applyFont="1" applyBorder="1" applyAlignment="1">
      <alignment horizontal="center" vertical="top" wrapText="1"/>
    </xf>
    <xf numFmtId="0" fontId="3" fillId="0" borderId="0" xfId="0" applyFont="1" applyBorder="1" applyAlignment="1">
      <alignment wrapText="1"/>
    </xf>
    <xf numFmtId="0" fontId="0" fillId="0" borderId="0" xfId="0" applyFill="1" applyAlignment="1">
      <alignment/>
    </xf>
    <xf numFmtId="0" fontId="2" fillId="0" borderId="0" xfId="0" applyFont="1" applyFill="1" applyAlignment="1">
      <alignment horizontal="left"/>
    </xf>
    <xf numFmtId="0" fontId="4" fillId="0" borderId="11" xfId="55" applyFont="1" applyFill="1" applyBorder="1" applyAlignment="1">
      <alignment horizontal="left" wrapText="1"/>
      <protection/>
    </xf>
    <xf numFmtId="0" fontId="3" fillId="0" borderId="12" xfId="55" applyFont="1" applyFill="1" applyBorder="1" applyAlignment="1">
      <alignment horizontal="left" wrapText="1"/>
      <protection/>
    </xf>
    <xf numFmtId="0" fontId="3" fillId="0" borderId="10" xfId="55" applyFont="1" applyFill="1" applyBorder="1" applyAlignment="1">
      <alignment horizontal="left" wrapText="1"/>
      <protection/>
    </xf>
    <xf numFmtId="0" fontId="3" fillId="0" borderId="0" xfId="0" applyFont="1" applyFill="1" applyAlignment="1">
      <alignment horizontal="left"/>
    </xf>
    <xf numFmtId="0" fontId="4" fillId="0" borderId="10" xfId="55" applyFont="1" applyBorder="1" applyAlignment="1">
      <alignment horizontal="left" wrapText="1"/>
      <protection/>
    </xf>
    <xf numFmtId="0" fontId="3" fillId="0" borderId="11" xfId="55" applyFont="1" applyFill="1" applyBorder="1" applyAlignment="1">
      <alignment horizontal="left" wrapText="1"/>
      <protection/>
    </xf>
    <xf numFmtId="0" fontId="3" fillId="0" borderId="13" xfId="0" applyFont="1" applyBorder="1" applyAlignment="1">
      <alignment wrapText="1"/>
    </xf>
    <xf numFmtId="0" fontId="3" fillId="0" borderId="14" xfId="55" applyFont="1" applyFill="1" applyBorder="1" applyAlignment="1">
      <alignment horizontal="left" wrapText="1"/>
      <protection/>
    </xf>
    <xf numFmtId="0" fontId="3" fillId="0" borderId="15" xfId="55" applyFont="1" applyFill="1" applyBorder="1" applyAlignment="1">
      <alignment horizontal="left" wrapText="1"/>
      <protection/>
    </xf>
    <xf numFmtId="0" fontId="4" fillId="0" borderId="0" xfId="0" applyFont="1" applyAlignment="1">
      <alignment horizontal="left" indent="3"/>
    </xf>
    <xf numFmtId="0" fontId="3" fillId="0" borderId="10" xfId="0" applyFont="1" applyBorder="1" applyAlignment="1">
      <alignment wrapText="1"/>
    </xf>
    <xf numFmtId="0" fontId="3" fillId="0" borderId="12" xfId="57" applyFont="1" applyFill="1" applyBorder="1" applyAlignment="1">
      <alignment horizontal="left" wrapText="1"/>
      <protection/>
    </xf>
    <xf numFmtId="0" fontId="3" fillId="0" borderId="10" xfId="57" applyFont="1" applyFill="1" applyBorder="1" applyAlignment="1">
      <alignment horizontal="left" wrapText="1"/>
      <protection/>
    </xf>
    <xf numFmtId="0" fontId="3" fillId="0" borderId="0" xfId="0" applyFont="1" applyAlignment="1">
      <alignment horizontal="left" wrapText="1"/>
    </xf>
    <xf numFmtId="0" fontId="3" fillId="0" borderId="16" xfId="0" applyFont="1" applyBorder="1" applyAlignment="1">
      <alignment horizontal="left" wrapText="1"/>
    </xf>
    <xf numFmtId="0" fontId="3" fillId="0" borderId="17" xfId="0" applyFont="1" applyBorder="1" applyAlignment="1">
      <alignment horizontal="left" wrapText="1"/>
    </xf>
    <xf numFmtId="0" fontId="3" fillId="0" borderId="10" xfId="0" applyFont="1" applyBorder="1" applyAlignment="1">
      <alignment horizontal="left" wrapText="1"/>
    </xf>
    <xf numFmtId="0" fontId="3" fillId="0" borderId="18" xfId="0" applyFont="1" applyBorder="1" applyAlignment="1">
      <alignment horizontal="left" wrapText="1"/>
    </xf>
    <xf numFmtId="0" fontId="3" fillId="0" borderId="19" xfId="0" applyFont="1" applyBorder="1" applyAlignment="1">
      <alignment horizontal="left" wrapText="1"/>
    </xf>
    <xf numFmtId="0" fontId="3" fillId="0" borderId="0" xfId="0" applyFont="1" applyBorder="1" applyAlignment="1">
      <alignment horizontal="left" wrapText="1"/>
    </xf>
    <xf numFmtId="0" fontId="3" fillId="0" borderId="13" xfId="0" applyFont="1" applyBorder="1" applyAlignment="1">
      <alignment vertical="top" wrapText="1"/>
    </xf>
    <xf numFmtId="0" fontId="3" fillId="0" borderId="11" xfId="0" applyFont="1" applyBorder="1" applyAlignment="1">
      <alignment wrapText="1"/>
    </xf>
    <xf numFmtId="0" fontId="4" fillId="0" borderId="0" xfId="0" applyFont="1" applyAlignment="1">
      <alignment/>
    </xf>
    <xf numFmtId="0" fontId="3" fillId="0" borderId="16" xfId="0" applyFont="1" applyBorder="1" applyAlignment="1">
      <alignment wrapText="1"/>
    </xf>
    <xf numFmtId="0" fontId="3" fillId="0" borderId="15" xfId="0" applyFont="1" applyBorder="1" applyAlignment="1">
      <alignment wrapText="1"/>
    </xf>
    <xf numFmtId="0" fontId="0" fillId="33" borderId="0" xfId="0" applyFill="1" applyAlignment="1">
      <alignment/>
    </xf>
    <xf numFmtId="49" fontId="6" fillId="0" borderId="12" xfId="0" applyNumberFormat="1" applyFont="1" applyBorder="1" applyAlignment="1">
      <alignment vertical="top" wrapText="1"/>
    </xf>
    <xf numFmtId="49" fontId="6" fillId="33" borderId="12" xfId="0" applyNumberFormat="1" applyFont="1" applyFill="1" applyBorder="1" applyAlignment="1">
      <alignment vertical="top" wrapText="1"/>
    </xf>
    <xf numFmtId="49" fontId="3" fillId="0" borderId="15" xfId="0" applyNumberFormat="1" applyFont="1" applyBorder="1" applyAlignment="1">
      <alignment vertical="top" wrapText="1"/>
    </xf>
    <xf numFmtId="49" fontId="3" fillId="33" borderId="10" xfId="0" applyNumberFormat="1" applyFont="1" applyFill="1" applyBorder="1" applyAlignment="1">
      <alignment horizontal="left" vertical="top" wrapText="1"/>
    </xf>
    <xf numFmtId="49" fontId="3" fillId="33" borderId="10" xfId="0" applyNumberFormat="1" applyFont="1" applyFill="1" applyBorder="1" applyAlignment="1">
      <alignment vertical="top" wrapText="1"/>
    </xf>
    <xf numFmtId="49" fontId="6" fillId="33" borderId="13" xfId="0" applyNumberFormat="1" applyFont="1" applyFill="1" applyBorder="1" applyAlignment="1">
      <alignment vertical="top" wrapText="1"/>
    </xf>
    <xf numFmtId="49" fontId="3" fillId="33" borderId="15" xfId="0" applyNumberFormat="1" applyFont="1" applyFill="1" applyBorder="1" applyAlignment="1">
      <alignment vertical="top" wrapText="1"/>
    </xf>
    <xf numFmtId="0" fontId="4" fillId="0" borderId="10" xfId="0" applyFont="1" applyBorder="1" applyAlignment="1">
      <alignment vertical="top" wrapText="1"/>
    </xf>
    <xf numFmtId="0" fontId="4" fillId="0" borderId="20" xfId="0" applyFont="1" applyBorder="1" applyAlignment="1">
      <alignment vertical="top" wrapText="1"/>
    </xf>
    <xf numFmtId="0" fontId="3" fillId="0" borderId="16" xfId="0" applyFont="1" applyBorder="1" applyAlignment="1">
      <alignment vertical="top" wrapText="1"/>
    </xf>
    <xf numFmtId="0" fontId="4" fillId="0" borderId="16" xfId="0" applyFont="1" applyBorder="1" applyAlignment="1">
      <alignment vertical="top" wrapText="1"/>
    </xf>
    <xf numFmtId="0" fontId="3" fillId="0" borderId="21" xfId="0" applyFont="1" applyBorder="1" applyAlignment="1">
      <alignment wrapText="1"/>
    </xf>
    <xf numFmtId="0" fontId="4" fillId="0" borderId="0" xfId="0" applyFont="1" applyBorder="1" applyAlignment="1">
      <alignment wrapText="1"/>
    </xf>
    <xf numFmtId="0" fontId="0" fillId="0" borderId="0" xfId="0" applyAlignment="1">
      <alignment wrapText="1"/>
    </xf>
    <xf numFmtId="0" fontId="3" fillId="33" borderId="12" xfId="55" applyFont="1" applyFill="1" applyBorder="1" applyAlignment="1">
      <alignment horizontal="left" wrapText="1"/>
      <protection/>
    </xf>
    <xf numFmtId="0" fontId="3" fillId="33" borderId="10" xfId="0" applyFont="1" applyFill="1" applyBorder="1" applyAlignment="1">
      <alignment horizontal="left" wrapText="1"/>
    </xf>
    <xf numFmtId="0" fontId="3" fillId="33" borderId="12" xfId="0" applyFont="1" applyFill="1" applyBorder="1" applyAlignment="1">
      <alignment horizontal="left" wrapText="1"/>
    </xf>
    <xf numFmtId="0" fontId="4" fillId="0" borderId="0" xfId="0" applyFont="1" applyAlignment="1">
      <alignment/>
    </xf>
    <xf numFmtId="0" fontId="0" fillId="0" borderId="0" xfId="0" applyFont="1" applyAlignment="1">
      <alignment/>
    </xf>
    <xf numFmtId="0" fontId="3" fillId="33" borderId="10" xfId="0" applyFont="1" applyFill="1" applyBorder="1" applyAlignment="1">
      <alignment horizontal="center" vertical="top" wrapText="1"/>
    </xf>
    <xf numFmtId="0" fontId="4" fillId="33" borderId="11" xfId="55" applyFont="1" applyFill="1" applyBorder="1" applyAlignment="1">
      <alignment horizontal="left" wrapText="1"/>
      <protection/>
    </xf>
    <xf numFmtId="0" fontId="3" fillId="33" borderId="22" xfId="0" applyFont="1" applyFill="1" applyBorder="1" applyAlignment="1">
      <alignment horizontal="left" vertical="top" wrapText="1"/>
    </xf>
    <xf numFmtId="0" fontId="3" fillId="33" borderId="10" xfId="55" applyFont="1" applyFill="1" applyBorder="1" applyAlignment="1">
      <alignment horizontal="left" wrapText="1"/>
      <protection/>
    </xf>
    <xf numFmtId="0" fontId="3" fillId="33" borderId="13" xfId="55" applyFont="1" applyFill="1" applyBorder="1" applyAlignment="1">
      <alignment horizontal="left" wrapText="1"/>
      <protection/>
    </xf>
    <xf numFmtId="0" fontId="3" fillId="33" borderId="13" xfId="0" applyFont="1" applyFill="1" applyBorder="1" applyAlignment="1">
      <alignment horizontal="left" wrapText="1"/>
    </xf>
    <xf numFmtId="0" fontId="3" fillId="33" borderId="10" xfId="0" applyFont="1" applyFill="1" applyBorder="1" applyAlignment="1">
      <alignment wrapText="1"/>
    </xf>
    <xf numFmtId="0" fontId="3" fillId="33" borderId="13" xfId="0" applyFont="1" applyFill="1" applyBorder="1" applyAlignment="1">
      <alignment wrapText="1"/>
    </xf>
    <xf numFmtId="0" fontId="4" fillId="33" borderId="16" xfId="0" applyFont="1" applyFill="1" applyBorder="1" applyAlignment="1">
      <alignment horizontal="left" wrapText="1"/>
    </xf>
    <xf numFmtId="9" fontId="3" fillId="33" borderId="12" xfId="0" applyNumberFormat="1" applyFont="1" applyFill="1" applyBorder="1" applyAlignment="1">
      <alignment horizontal="left" wrapText="1"/>
    </xf>
    <xf numFmtId="0" fontId="3" fillId="33" borderId="11" xfId="0" applyFont="1" applyFill="1" applyBorder="1" applyAlignment="1">
      <alignment horizontal="left" vertical="top" wrapText="1"/>
    </xf>
    <xf numFmtId="0" fontId="3" fillId="33" borderId="15" xfId="0" applyFont="1" applyFill="1" applyBorder="1" applyAlignment="1">
      <alignment horizontal="left" wrapText="1"/>
    </xf>
    <xf numFmtId="0" fontId="3" fillId="33" borderId="13" xfId="0" applyFont="1" applyFill="1" applyBorder="1" applyAlignment="1">
      <alignment horizontal="left" vertical="top" wrapText="1"/>
    </xf>
    <xf numFmtId="0" fontId="8" fillId="0" borderId="0" xfId="0" applyFont="1" applyAlignment="1">
      <alignment/>
    </xf>
    <xf numFmtId="0" fontId="13" fillId="0" borderId="0" xfId="0" applyFont="1" applyAlignment="1">
      <alignment/>
    </xf>
    <xf numFmtId="0" fontId="13" fillId="0" borderId="0" xfId="0" applyFont="1" applyFill="1" applyAlignment="1">
      <alignment/>
    </xf>
    <xf numFmtId="49" fontId="6" fillId="33" borderId="10" xfId="0" applyNumberFormat="1" applyFont="1" applyFill="1" applyBorder="1" applyAlignment="1">
      <alignment vertical="top" wrapText="1"/>
    </xf>
    <xf numFmtId="0" fontId="4" fillId="0" borderId="0" xfId="0" applyFont="1" applyBorder="1" applyAlignment="1">
      <alignment horizontal="left" vertical="top" wrapText="1"/>
    </xf>
    <xf numFmtId="0" fontId="4" fillId="33" borderId="22" xfId="0" applyFont="1" applyFill="1" applyBorder="1" applyAlignment="1">
      <alignment horizontal="left" vertical="top" wrapText="1"/>
    </xf>
    <xf numFmtId="0" fontId="4" fillId="33" borderId="10" xfId="0" applyFont="1" applyFill="1" applyBorder="1" applyAlignment="1">
      <alignment horizontal="left" vertical="top" wrapText="1"/>
    </xf>
    <xf numFmtId="0" fontId="0" fillId="0" borderId="0" xfId="0" applyBorder="1" applyAlignment="1">
      <alignment horizontal="center"/>
    </xf>
    <xf numFmtId="0" fontId="0" fillId="0" borderId="0" xfId="0" applyBorder="1" applyAlignment="1">
      <alignment/>
    </xf>
    <xf numFmtId="0" fontId="4" fillId="0" borderId="0" xfId="0" applyFont="1" applyBorder="1" applyAlignment="1">
      <alignment/>
    </xf>
    <xf numFmtId="0" fontId="0" fillId="0" borderId="0" xfId="0" applyFont="1" applyAlignment="1">
      <alignment/>
    </xf>
    <xf numFmtId="0" fontId="4" fillId="0" borderId="0" xfId="0" applyFont="1" applyAlignment="1">
      <alignment horizontal="left"/>
    </xf>
    <xf numFmtId="0" fontId="38" fillId="0" borderId="0" xfId="60">
      <alignment/>
      <protection/>
    </xf>
    <xf numFmtId="0" fontId="3" fillId="0" borderId="10" xfId="59" applyFont="1" applyBorder="1" applyAlignment="1">
      <alignment horizontal="left" vertical="top" wrapText="1"/>
      <protection/>
    </xf>
    <xf numFmtId="0" fontId="3" fillId="33" borderId="12" xfId="59" applyFont="1" applyFill="1" applyBorder="1" applyAlignment="1">
      <alignment wrapText="1"/>
      <protection/>
    </xf>
    <xf numFmtId="0" fontId="0" fillId="0" borderId="0" xfId="59">
      <alignment/>
      <protection/>
    </xf>
    <xf numFmtId="0" fontId="3" fillId="0" borderId="12" xfId="59" applyFont="1" applyBorder="1" applyAlignment="1">
      <alignment horizontal="left" wrapText="1"/>
      <protection/>
    </xf>
    <xf numFmtId="0" fontId="3" fillId="0" borderId="10" xfId="59" applyFont="1" applyBorder="1" applyAlignment="1">
      <alignment horizontal="left" wrapText="1"/>
      <protection/>
    </xf>
    <xf numFmtId="49" fontId="6" fillId="0" borderId="12" xfId="59" applyNumberFormat="1" applyFont="1" applyBorder="1" applyAlignment="1">
      <alignment vertical="top" wrapText="1"/>
      <protection/>
    </xf>
    <xf numFmtId="49" fontId="6" fillId="33" borderId="12" xfId="59" applyNumberFormat="1" applyFont="1" applyFill="1" applyBorder="1" applyAlignment="1">
      <alignment vertical="top" wrapText="1"/>
      <protection/>
    </xf>
    <xf numFmtId="49" fontId="3" fillId="0" borderId="15" xfId="59" applyNumberFormat="1" applyFont="1" applyBorder="1" applyAlignment="1">
      <alignment vertical="top" wrapText="1"/>
      <protection/>
    </xf>
    <xf numFmtId="49" fontId="3" fillId="33" borderId="10" xfId="59" applyNumberFormat="1" applyFont="1" applyFill="1" applyBorder="1" applyAlignment="1">
      <alignment horizontal="left" vertical="top" wrapText="1"/>
      <protection/>
    </xf>
    <xf numFmtId="49" fontId="3" fillId="33" borderId="10" xfId="59" applyNumberFormat="1" applyFont="1" applyFill="1" applyBorder="1" applyAlignment="1">
      <alignment vertical="top" wrapText="1"/>
      <protection/>
    </xf>
    <xf numFmtId="0" fontId="3" fillId="33" borderId="12" xfId="59" applyFont="1" applyFill="1" applyBorder="1" applyAlignment="1">
      <alignment horizontal="left" wrapText="1"/>
      <protection/>
    </xf>
    <xf numFmtId="0" fontId="3" fillId="0" borderId="12" xfId="59" applyFont="1" applyBorder="1" applyAlignment="1">
      <alignment wrapText="1"/>
      <protection/>
    </xf>
    <xf numFmtId="0" fontId="13" fillId="0" borderId="0" xfId="59" applyFont="1">
      <alignment/>
      <protection/>
    </xf>
    <xf numFmtId="0" fontId="0" fillId="33" borderId="0" xfId="59" applyFill="1">
      <alignment/>
      <protection/>
    </xf>
    <xf numFmtId="0" fontId="14" fillId="33" borderId="12" xfId="59" applyFont="1" applyFill="1" applyBorder="1" applyAlignment="1">
      <alignment horizontal="left" vertical="center" wrapText="1"/>
      <protection/>
    </xf>
    <xf numFmtId="0" fontId="14" fillId="33" borderId="12" xfId="59" applyFont="1" applyFill="1" applyBorder="1" applyAlignment="1">
      <alignment horizontal="left" vertical="center" wrapText="1"/>
      <protection/>
    </xf>
    <xf numFmtId="0" fontId="14" fillId="33" borderId="15" xfId="59" applyFont="1" applyFill="1" applyBorder="1" applyAlignment="1">
      <alignment horizontal="left" vertical="center" wrapText="1"/>
      <protection/>
    </xf>
    <xf numFmtId="0" fontId="3" fillId="33" borderId="12" xfId="59" applyFont="1" applyFill="1" applyBorder="1" applyAlignment="1">
      <alignment horizontal="left" vertical="center" wrapText="1"/>
      <protection/>
    </xf>
    <xf numFmtId="0" fontId="3" fillId="33" borderId="11" xfId="59" applyFont="1" applyFill="1" applyBorder="1" applyAlignment="1">
      <alignment horizontal="left" vertical="center" wrapText="1"/>
      <protection/>
    </xf>
    <xf numFmtId="0" fontId="3" fillId="33" borderId="12" xfId="59" applyFont="1" applyFill="1" applyBorder="1" applyAlignment="1">
      <alignment vertical="center" wrapText="1"/>
      <protection/>
    </xf>
    <xf numFmtId="0" fontId="3" fillId="33" borderId="15" xfId="59" applyFont="1" applyFill="1" applyBorder="1" applyAlignment="1">
      <alignment vertical="center" wrapText="1"/>
      <protection/>
    </xf>
    <xf numFmtId="0" fontId="3" fillId="33" borderId="10" xfId="59" applyFont="1" applyFill="1" applyBorder="1" applyAlignment="1">
      <alignment horizontal="left" vertical="center" wrapText="1"/>
      <protection/>
    </xf>
    <xf numFmtId="0" fontId="3" fillId="33" borderId="10" xfId="59" applyFont="1" applyFill="1" applyBorder="1" applyAlignment="1">
      <alignment vertical="center" wrapText="1"/>
      <protection/>
    </xf>
    <xf numFmtId="0" fontId="3" fillId="33" borderId="15" xfId="59" applyFont="1" applyFill="1" applyBorder="1" applyAlignment="1">
      <alignment horizontal="left" vertical="center" wrapText="1"/>
      <protection/>
    </xf>
    <xf numFmtId="0" fontId="0" fillId="33" borderId="0" xfId="0" applyFont="1" applyFill="1" applyAlignment="1">
      <alignment/>
    </xf>
    <xf numFmtId="49" fontId="3" fillId="33" borderId="12" xfId="0" applyNumberFormat="1" applyFont="1" applyFill="1" applyBorder="1" applyAlignment="1">
      <alignment vertical="top" wrapText="1"/>
    </xf>
    <xf numFmtId="49" fontId="3" fillId="33" borderId="11" xfId="59" applyNumberFormat="1" applyFont="1" applyFill="1" applyBorder="1" applyAlignment="1">
      <alignment horizontal="left" vertical="top" wrapText="1"/>
      <protection/>
    </xf>
    <xf numFmtId="49" fontId="3" fillId="33" borderId="15" xfId="59" applyNumberFormat="1" applyFont="1" applyFill="1" applyBorder="1" applyAlignment="1">
      <alignment horizontal="left" vertical="top" wrapText="1"/>
      <protection/>
    </xf>
    <xf numFmtId="0" fontId="3" fillId="33" borderId="12" xfId="60" applyFont="1" applyFill="1" applyBorder="1" applyAlignment="1">
      <alignment vertical="center" wrapText="1"/>
      <protection/>
    </xf>
    <xf numFmtId="0" fontId="3" fillId="33" borderId="15" xfId="60" applyFont="1" applyFill="1" applyBorder="1" applyAlignment="1">
      <alignment vertical="center" wrapText="1"/>
      <protection/>
    </xf>
    <xf numFmtId="0" fontId="3" fillId="33" borderId="12" xfId="60" applyFont="1" applyFill="1" applyBorder="1" applyAlignment="1">
      <alignment horizontal="left" vertical="center" wrapText="1"/>
      <protection/>
    </xf>
    <xf numFmtId="0" fontId="3" fillId="33" borderId="10" xfId="60" applyFont="1" applyFill="1" applyBorder="1" applyAlignment="1">
      <alignment horizontal="left" vertical="center" wrapText="1"/>
      <protection/>
    </xf>
    <xf numFmtId="0" fontId="3" fillId="33" borderId="11" xfId="60" applyFont="1" applyFill="1" applyBorder="1" applyAlignment="1">
      <alignment vertical="center" wrapText="1"/>
      <protection/>
    </xf>
    <xf numFmtId="0" fontId="3" fillId="33" borderId="23" xfId="60" applyFont="1" applyFill="1" applyBorder="1" applyAlignment="1">
      <alignment vertical="center" wrapText="1"/>
      <protection/>
    </xf>
    <xf numFmtId="0" fontId="3" fillId="33" borderId="24" xfId="60" applyFont="1" applyFill="1" applyBorder="1" applyAlignment="1">
      <alignment vertical="center" wrapText="1"/>
      <protection/>
    </xf>
    <xf numFmtId="0" fontId="3" fillId="33" borderId="22" xfId="60" applyFont="1" applyFill="1" applyBorder="1" applyAlignment="1">
      <alignment vertical="center" wrapText="1"/>
      <protection/>
    </xf>
    <xf numFmtId="0" fontId="3" fillId="33" borderId="13" xfId="60" applyFont="1" applyFill="1" applyBorder="1" applyAlignment="1">
      <alignment vertical="center" wrapText="1"/>
      <protection/>
    </xf>
    <xf numFmtId="0" fontId="3" fillId="33" borderId="10" xfId="60" applyFont="1" applyFill="1" applyBorder="1" applyAlignment="1">
      <alignment vertical="center" wrapText="1"/>
      <protection/>
    </xf>
    <xf numFmtId="0" fontId="3" fillId="33" borderId="13" xfId="60" applyFont="1" applyFill="1" applyBorder="1" applyAlignment="1">
      <alignment horizontal="left" vertical="center" wrapText="1"/>
      <protection/>
    </xf>
    <xf numFmtId="0" fontId="3" fillId="33" borderId="10" xfId="0" applyFont="1" applyFill="1" applyBorder="1" applyAlignment="1">
      <alignment horizontal="left" vertical="center" wrapText="1"/>
    </xf>
    <xf numFmtId="49" fontId="3" fillId="33" borderId="11" xfId="59" applyNumberFormat="1" applyFont="1" applyFill="1" applyBorder="1" applyAlignment="1">
      <alignment vertical="top" wrapText="1"/>
      <protection/>
    </xf>
    <xf numFmtId="0" fontId="9" fillId="33" borderId="10" xfId="0" applyFont="1" applyFill="1" applyBorder="1" applyAlignment="1">
      <alignment horizontal="left" vertical="center" wrapText="1"/>
    </xf>
    <xf numFmtId="0" fontId="3" fillId="33" borderId="15" xfId="60" applyFont="1" applyFill="1" applyBorder="1" applyAlignment="1">
      <alignment horizontal="left" vertical="center" wrapText="1"/>
      <protection/>
    </xf>
    <xf numFmtId="0" fontId="9" fillId="33" borderId="15" xfId="0" applyFont="1" applyFill="1" applyBorder="1" applyAlignment="1">
      <alignment horizontal="left" vertical="center" wrapText="1"/>
    </xf>
    <xf numFmtId="0" fontId="9" fillId="33" borderId="25" xfId="0" applyFont="1" applyFill="1" applyBorder="1" applyAlignment="1">
      <alignment horizontal="left" vertical="center" wrapText="1"/>
    </xf>
    <xf numFmtId="49" fontId="3" fillId="33" borderId="26" xfId="59" applyNumberFormat="1" applyFont="1" applyFill="1" applyBorder="1" applyAlignment="1">
      <alignment horizontal="left" vertical="top" wrapText="1"/>
      <protection/>
    </xf>
    <xf numFmtId="0" fontId="4" fillId="33" borderId="0" xfId="0" applyFont="1" applyFill="1" applyBorder="1" applyAlignment="1">
      <alignment horizontal="left" wrapText="1"/>
    </xf>
    <xf numFmtId="0" fontId="3" fillId="0" borderId="0" xfId="0" applyFont="1" applyFill="1" applyBorder="1" applyAlignment="1">
      <alignment horizontal="left" vertical="top" wrapText="1"/>
    </xf>
    <xf numFmtId="0" fontId="4" fillId="0" borderId="0" xfId="0" applyFont="1" applyFill="1" applyBorder="1" applyAlignment="1">
      <alignment horizontal="left" wrapText="1"/>
    </xf>
    <xf numFmtId="49" fontId="3" fillId="33" borderId="15" xfId="0" applyNumberFormat="1" applyFont="1" applyFill="1" applyBorder="1" applyAlignment="1">
      <alignment horizontal="left" vertical="top" wrapText="1"/>
    </xf>
    <xf numFmtId="0" fontId="6" fillId="33" borderId="10" xfId="0" applyFont="1" applyFill="1" applyBorder="1" applyAlignment="1">
      <alignment vertical="center" wrapText="1"/>
    </xf>
    <xf numFmtId="49" fontId="6" fillId="33" borderId="12" xfId="0" applyNumberFormat="1" applyFont="1" applyFill="1" applyBorder="1" applyAlignment="1">
      <alignment horizontal="left" vertical="top" wrapText="1"/>
    </xf>
    <xf numFmtId="0" fontId="3" fillId="33" borderId="27" xfId="0" applyFont="1" applyFill="1" applyBorder="1" applyAlignment="1">
      <alignment horizontal="left" vertical="center" wrapText="1"/>
    </xf>
    <xf numFmtId="49" fontId="6" fillId="0" borderId="0" xfId="0" applyNumberFormat="1" applyFont="1" applyBorder="1" applyAlignment="1">
      <alignment horizontal="left" vertical="top" wrapText="1"/>
    </xf>
    <xf numFmtId="0" fontId="9" fillId="33" borderId="28" xfId="0" applyFont="1" applyFill="1" applyBorder="1" applyAlignment="1">
      <alignment horizontal="left" vertical="center" wrapText="1"/>
    </xf>
    <xf numFmtId="0" fontId="3" fillId="33" borderId="29" xfId="0" applyFont="1" applyFill="1" applyBorder="1" applyAlignment="1">
      <alignment horizontal="left" vertical="center" wrapText="1"/>
    </xf>
    <xf numFmtId="0" fontId="3" fillId="33" borderId="16" xfId="0" applyFont="1" applyFill="1" applyBorder="1" applyAlignment="1">
      <alignment horizontal="left" vertical="center" wrapText="1"/>
    </xf>
    <xf numFmtId="0" fontId="3" fillId="0" borderId="11" xfId="0" applyFont="1" applyFill="1" applyBorder="1" applyAlignment="1">
      <alignment vertical="top" wrapText="1"/>
    </xf>
    <xf numFmtId="0" fontId="16" fillId="0" borderId="10" xfId="0" applyFont="1" applyBorder="1" applyAlignment="1">
      <alignment horizontal="center" vertical="top" wrapText="1"/>
    </xf>
    <xf numFmtId="0" fontId="16" fillId="0" borderId="11" xfId="0" applyFont="1" applyFill="1" applyBorder="1" applyAlignment="1">
      <alignment horizontal="left" vertical="top" wrapText="1"/>
    </xf>
    <xf numFmtId="0" fontId="16" fillId="0" borderId="12" xfId="55" applyFont="1" applyFill="1" applyBorder="1" applyAlignment="1">
      <alignment horizontal="left" wrapText="1"/>
      <protection/>
    </xf>
    <xf numFmtId="49" fontId="18" fillId="33" borderId="12" xfId="58" applyNumberFormat="1" applyFont="1" applyFill="1" applyBorder="1" applyAlignment="1">
      <alignment vertical="top" wrapText="1"/>
      <protection/>
    </xf>
    <xf numFmtId="49" fontId="18" fillId="0" borderId="12" xfId="58" applyNumberFormat="1" applyFont="1" applyBorder="1" applyAlignment="1">
      <alignment vertical="top" wrapText="1"/>
      <protection/>
    </xf>
    <xf numFmtId="49" fontId="16" fillId="0" borderId="15" xfId="58" applyNumberFormat="1" applyFont="1" applyBorder="1" applyAlignment="1">
      <alignment vertical="top" wrapText="1"/>
      <protection/>
    </xf>
    <xf numFmtId="0" fontId="16" fillId="0" borderId="10" xfId="0" applyFont="1" applyBorder="1" applyAlignment="1">
      <alignment horizontal="left" wrapText="1"/>
    </xf>
    <xf numFmtId="0" fontId="16" fillId="33" borderId="12" xfId="0" applyFont="1" applyFill="1" applyBorder="1" applyAlignment="1">
      <alignment horizontal="left" wrapText="1"/>
    </xf>
    <xf numFmtId="49" fontId="16" fillId="33" borderId="10" xfId="0" applyNumberFormat="1" applyFont="1" applyFill="1" applyBorder="1" applyAlignment="1">
      <alignment horizontal="left" vertical="top" wrapText="1"/>
    </xf>
    <xf numFmtId="49" fontId="16" fillId="33" borderId="10" xfId="0" applyNumberFormat="1" applyFont="1" applyFill="1" applyBorder="1" applyAlignment="1">
      <alignment vertical="top" wrapText="1"/>
    </xf>
    <xf numFmtId="0" fontId="16" fillId="0" borderId="10" xfId="55" applyFont="1" applyFill="1" applyBorder="1" applyAlignment="1">
      <alignment horizontal="left" wrapText="1"/>
      <protection/>
    </xf>
    <xf numFmtId="49" fontId="18" fillId="33" borderId="12" xfId="0" applyNumberFormat="1" applyFont="1" applyFill="1" applyBorder="1" applyAlignment="1">
      <alignment vertical="top" wrapText="1"/>
    </xf>
    <xf numFmtId="49" fontId="18" fillId="33" borderId="13" xfId="0" applyNumberFormat="1" applyFont="1" applyFill="1" applyBorder="1" applyAlignment="1">
      <alignment vertical="top" wrapText="1"/>
    </xf>
    <xf numFmtId="49" fontId="18" fillId="0" borderId="12" xfId="0" applyNumberFormat="1" applyFont="1" applyBorder="1" applyAlignment="1">
      <alignment vertical="top" wrapText="1"/>
    </xf>
    <xf numFmtId="49" fontId="16" fillId="0" borderId="15" xfId="0" applyNumberFormat="1" applyFont="1" applyBorder="1" applyAlignment="1">
      <alignment vertical="top" wrapText="1"/>
    </xf>
    <xf numFmtId="0" fontId="16" fillId="0" borderId="11" xfId="57" applyFont="1" applyFill="1" applyBorder="1" applyAlignment="1">
      <alignment horizontal="left" wrapText="1"/>
      <protection/>
    </xf>
    <xf numFmtId="0" fontId="16" fillId="0" borderId="12" xfId="57" applyFont="1" applyFill="1" applyBorder="1" applyAlignment="1">
      <alignment horizontal="left" wrapText="1"/>
      <protection/>
    </xf>
    <xf numFmtId="0" fontId="16" fillId="0" borderId="10" xfId="57" applyFont="1" applyFill="1" applyBorder="1" applyAlignment="1">
      <alignment horizontal="left" wrapText="1"/>
      <protection/>
    </xf>
    <xf numFmtId="0" fontId="16" fillId="33" borderId="12" xfId="55" applyFont="1" applyFill="1" applyBorder="1" applyAlignment="1">
      <alignment horizontal="left" wrapText="1"/>
      <protection/>
    </xf>
    <xf numFmtId="49" fontId="18" fillId="33" borderId="10" xfId="0" applyNumberFormat="1" applyFont="1" applyFill="1" applyBorder="1" applyAlignment="1">
      <alignment vertical="top" wrapText="1"/>
    </xf>
    <xf numFmtId="0" fontId="16" fillId="0" borderId="14" xfId="57" applyFont="1" applyFill="1" applyBorder="1" applyAlignment="1">
      <alignment horizontal="left" wrapText="1"/>
      <protection/>
    </xf>
    <xf numFmtId="49" fontId="16" fillId="0" borderId="13" xfId="57" applyNumberFormat="1" applyFont="1" applyFill="1" applyBorder="1" applyAlignment="1">
      <alignment horizontal="left" wrapText="1"/>
      <protection/>
    </xf>
    <xf numFmtId="0" fontId="16" fillId="33" borderId="12" xfId="57" applyFont="1" applyFill="1" applyBorder="1" applyAlignment="1">
      <alignment horizontal="left" wrapText="1"/>
      <protection/>
    </xf>
    <xf numFmtId="49" fontId="16" fillId="33" borderId="12" xfId="57" applyNumberFormat="1" applyFont="1" applyFill="1" applyBorder="1" applyAlignment="1">
      <alignment horizontal="left" wrapText="1"/>
      <protection/>
    </xf>
    <xf numFmtId="0" fontId="16" fillId="33" borderId="14" xfId="57" applyFont="1" applyFill="1" applyBorder="1" applyAlignment="1">
      <alignment horizontal="left" wrapText="1"/>
      <protection/>
    </xf>
    <xf numFmtId="49" fontId="16" fillId="33" borderId="13" xfId="57" applyNumberFormat="1" applyFont="1" applyFill="1" applyBorder="1" applyAlignment="1">
      <alignment horizontal="left" wrapText="1"/>
      <protection/>
    </xf>
    <xf numFmtId="49" fontId="16" fillId="33" borderId="15" xfId="0" applyNumberFormat="1" applyFont="1" applyFill="1" applyBorder="1" applyAlignment="1">
      <alignment vertical="top" wrapText="1"/>
    </xf>
    <xf numFmtId="49" fontId="16" fillId="33" borderId="15" xfId="0" applyNumberFormat="1" applyFont="1" applyFill="1" applyBorder="1" applyAlignment="1">
      <alignment horizontal="left" vertical="top" wrapText="1"/>
    </xf>
    <xf numFmtId="0" fontId="18" fillId="33" borderId="10" xfId="0" applyFont="1" applyFill="1" applyBorder="1" applyAlignment="1">
      <alignment vertical="center" wrapText="1"/>
    </xf>
    <xf numFmtId="0" fontId="11" fillId="0" borderId="0" xfId="57" applyFont="1" applyFill="1" applyBorder="1" applyAlignment="1">
      <alignment horizontal="center" vertical="top" wrapText="1"/>
      <protection/>
    </xf>
    <xf numFmtId="0" fontId="11" fillId="0" borderId="0" xfId="0" applyFont="1" applyFill="1" applyBorder="1" applyAlignment="1">
      <alignment horizontal="left" vertical="center" wrapText="1"/>
    </xf>
    <xf numFmtId="2" fontId="0" fillId="0" borderId="0" xfId="0" applyNumberFormat="1" applyAlignment="1">
      <alignment/>
    </xf>
    <xf numFmtId="2" fontId="11" fillId="0" borderId="0" xfId="0" applyNumberFormat="1" applyFont="1" applyFill="1" applyBorder="1" applyAlignment="1">
      <alignment horizontal="left" vertical="center" wrapText="1"/>
    </xf>
    <xf numFmtId="2" fontId="0" fillId="0" borderId="0" xfId="0" applyNumberFormat="1" applyAlignment="1">
      <alignment horizontal="center"/>
    </xf>
    <xf numFmtId="2" fontId="11" fillId="0" borderId="0" xfId="0" applyNumberFormat="1" applyFont="1" applyFill="1" applyBorder="1" applyAlignment="1">
      <alignment horizontal="center" vertical="center" wrapText="1"/>
    </xf>
    <xf numFmtId="0" fontId="0" fillId="0" borderId="0" xfId="0" applyAlignment="1">
      <alignment horizontal="left"/>
    </xf>
    <xf numFmtId="2" fontId="0" fillId="0" borderId="0" xfId="0" applyNumberFormat="1" applyAlignment="1">
      <alignment horizontal="center" vertical="center"/>
    </xf>
    <xf numFmtId="2" fontId="22" fillId="0" borderId="0" xfId="0" applyNumberFormat="1" applyFont="1" applyFill="1" applyAlignment="1">
      <alignment horizontal="center" vertical="center"/>
    </xf>
    <xf numFmtId="0" fontId="15" fillId="33" borderId="30" xfId="0" applyFont="1" applyFill="1" applyBorder="1" applyAlignment="1" applyProtection="1">
      <alignment horizontal="center" vertical="center" wrapText="1"/>
      <protection/>
    </xf>
    <xf numFmtId="2" fontId="11" fillId="0" borderId="30" xfId="59" applyNumberFormat="1" applyFont="1" applyBorder="1" applyAlignment="1" applyProtection="1">
      <alignment horizontal="center" vertical="center" wrapText="1"/>
      <protection/>
    </xf>
    <xf numFmtId="0" fontId="11" fillId="34" borderId="30" xfId="57" applyFont="1" applyFill="1" applyBorder="1" applyAlignment="1" applyProtection="1">
      <alignment horizontal="center" vertical="top" wrapText="1"/>
      <protection/>
    </xf>
    <xf numFmtId="0" fontId="11" fillId="34" borderId="30" xfId="0" applyFont="1" applyFill="1" applyBorder="1" applyAlignment="1" applyProtection="1">
      <alignment horizontal="left" vertical="center" wrapText="1"/>
      <protection/>
    </xf>
    <xf numFmtId="0" fontId="11" fillId="34" borderId="30" xfId="0" applyFont="1" applyFill="1" applyBorder="1" applyAlignment="1" applyProtection="1">
      <alignment horizontal="center" vertical="center" wrapText="1"/>
      <protection/>
    </xf>
    <xf numFmtId="2" fontId="11" fillId="34" borderId="30" xfId="0" applyNumberFormat="1" applyFont="1" applyFill="1" applyBorder="1" applyAlignment="1" applyProtection="1">
      <alignment horizontal="center" vertical="center" wrapText="1"/>
      <protection/>
    </xf>
    <xf numFmtId="2" fontId="9" fillId="34" borderId="30" xfId="0" applyNumberFormat="1" applyFont="1" applyFill="1" applyBorder="1" applyAlignment="1" applyProtection="1">
      <alignment horizontal="center" vertical="center"/>
      <protection/>
    </xf>
    <xf numFmtId="2" fontId="11" fillId="34" borderId="30" xfId="0" applyNumberFormat="1" applyFont="1" applyFill="1" applyBorder="1" applyAlignment="1" applyProtection="1">
      <alignment horizontal="center" vertical="center"/>
      <protection/>
    </xf>
    <xf numFmtId="0" fontId="9" fillId="0" borderId="30" xfId="57" applyFont="1" applyFill="1" applyBorder="1" applyAlignment="1" applyProtection="1">
      <alignment vertical="top" wrapText="1"/>
      <protection/>
    </xf>
    <xf numFmtId="0" fontId="11" fillId="34" borderId="30" xfId="57" applyFont="1" applyFill="1" applyBorder="1" applyAlignment="1" applyProtection="1">
      <alignment horizontal="left" vertical="center" wrapText="1"/>
      <protection/>
    </xf>
    <xf numFmtId="0" fontId="11" fillId="34" borderId="30" xfId="57" applyFont="1" applyFill="1" applyBorder="1" applyAlignment="1" applyProtection="1">
      <alignment horizontal="center" vertical="center" wrapText="1"/>
      <protection/>
    </xf>
    <xf numFmtId="2" fontId="11" fillId="34" borderId="30" xfId="57" applyNumberFormat="1" applyFont="1" applyFill="1" applyBorder="1" applyAlignment="1" applyProtection="1">
      <alignment horizontal="center" vertical="center" wrapText="1"/>
      <protection/>
    </xf>
    <xf numFmtId="0" fontId="9" fillId="34" borderId="30" xfId="57" applyFont="1" applyFill="1" applyBorder="1" applyAlignment="1" applyProtection="1">
      <alignment horizontal="left" vertical="center" wrapText="1"/>
      <protection/>
    </xf>
    <xf numFmtId="0" fontId="9" fillId="34" borderId="30" xfId="0" applyFont="1" applyFill="1" applyBorder="1" applyAlignment="1" applyProtection="1">
      <alignment/>
      <protection/>
    </xf>
    <xf numFmtId="0" fontId="9" fillId="34" borderId="30" xfId="55" applyFont="1" applyFill="1" applyBorder="1" applyAlignment="1" applyProtection="1">
      <alignment horizontal="left" vertical="center" wrapText="1"/>
      <protection/>
    </xf>
    <xf numFmtId="2" fontId="9" fillId="34" borderId="30" xfId="55" applyNumberFormat="1" applyFont="1" applyFill="1" applyBorder="1" applyAlignment="1" applyProtection="1">
      <alignment horizontal="center" vertical="center" wrapText="1"/>
      <protection/>
    </xf>
    <xf numFmtId="49" fontId="9" fillId="34" borderId="30" xfId="58" applyNumberFormat="1" applyFont="1" applyFill="1" applyBorder="1" applyAlignment="1" applyProtection="1">
      <alignment vertical="center" wrapText="1"/>
      <protection/>
    </xf>
    <xf numFmtId="0" fontId="9" fillId="34" borderId="30" xfId="0" applyFont="1" applyFill="1" applyBorder="1" applyAlignment="1" applyProtection="1">
      <alignment horizontal="left" vertical="center" wrapText="1"/>
      <protection/>
    </xf>
    <xf numFmtId="2" fontId="9" fillId="34" borderId="30" xfId="0" applyNumberFormat="1" applyFont="1" applyFill="1" applyBorder="1" applyAlignment="1" applyProtection="1">
      <alignment horizontal="center" vertical="center" wrapText="1"/>
      <protection/>
    </xf>
    <xf numFmtId="49" fontId="9" fillId="34" borderId="30" xfId="0" applyNumberFormat="1" applyFont="1" applyFill="1" applyBorder="1" applyAlignment="1" applyProtection="1">
      <alignment horizontal="left" vertical="top" wrapText="1"/>
      <protection/>
    </xf>
    <xf numFmtId="49" fontId="9" fillId="34" borderId="30" xfId="57" applyNumberFormat="1" applyFont="1" applyFill="1" applyBorder="1" applyAlignment="1" applyProtection="1">
      <alignment horizontal="left" vertical="center" wrapText="1"/>
      <protection/>
    </xf>
    <xf numFmtId="0" fontId="11" fillId="34" borderId="30" xfId="57" applyFont="1" applyFill="1" applyBorder="1" applyAlignment="1" applyProtection="1">
      <alignment vertical="center" wrapText="1"/>
      <protection/>
    </xf>
    <xf numFmtId="0" fontId="11" fillId="34" borderId="30" xfId="0" applyFont="1" applyFill="1" applyBorder="1" applyAlignment="1" applyProtection="1">
      <alignment vertical="center" wrapText="1"/>
      <protection/>
    </xf>
    <xf numFmtId="49" fontId="9" fillId="34" borderId="30" xfId="0" applyNumberFormat="1" applyFont="1" applyFill="1" applyBorder="1" applyAlignment="1" applyProtection="1">
      <alignment vertical="center" wrapText="1"/>
      <protection/>
    </xf>
    <xf numFmtId="0" fontId="9" fillId="34" borderId="30" xfId="55" applyFont="1" applyFill="1" applyBorder="1" applyAlignment="1" applyProtection="1">
      <alignment horizontal="center" vertical="center" wrapText="1"/>
      <protection/>
    </xf>
    <xf numFmtId="0" fontId="11" fillId="0" borderId="30" xfId="57" applyFont="1" applyFill="1" applyBorder="1" applyAlignment="1" applyProtection="1">
      <alignment horizontal="center" vertical="top" wrapText="1"/>
      <protection/>
    </xf>
    <xf numFmtId="0" fontId="9" fillId="0" borderId="30" xfId="57" applyFont="1" applyFill="1" applyBorder="1" applyAlignment="1" applyProtection="1">
      <alignment horizontal="center" vertical="top" wrapText="1"/>
      <protection/>
    </xf>
    <xf numFmtId="0" fontId="11" fillId="34" borderId="30" xfId="0" applyFont="1" applyFill="1" applyBorder="1" applyAlignment="1" applyProtection="1">
      <alignment horizontal="left" wrapText="1"/>
      <protection/>
    </xf>
    <xf numFmtId="0" fontId="11" fillId="34" borderId="30" xfId="0" applyFont="1" applyFill="1" applyBorder="1" applyAlignment="1" applyProtection="1">
      <alignment wrapText="1"/>
      <protection/>
    </xf>
    <xf numFmtId="2" fontId="11" fillId="34" borderId="30" xfId="0" applyNumberFormat="1" applyFont="1" applyFill="1" applyBorder="1" applyAlignment="1" applyProtection="1">
      <alignment horizontal="center" wrapText="1"/>
      <protection/>
    </xf>
    <xf numFmtId="0" fontId="9" fillId="34" borderId="30" xfId="55" applyFont="1" applyFill="1" applyBorder="1" applyAlignment="1" applyProtection="1">
      <alignment horizontal="left" wrapText="1"/>
      <protection/>
    </xf>
    <xf numFmtId="2" fontId="9" fillId="34" borderId="30" xfId="55" applyNumberFormat="1" applyFont="1" applyFill="1" applyBorder="1" applyAlignment="1" applyProtection="1">
      <alignment horizontal="center" wrapText="1"/>
      <protection/>
    </xf>
    <xf numFmtId="49" fontId="9" fillId="34" borderId="30" xfId="0" applyNumberFormat="1" applyFont="1" applyFill="1" applyBorder="1" applyAlignment="1" applyProtection="1">
      <alignment vertical="top" wrapText="1"/>
      <protection/>
    </xf>
    <xf numFmtId="2" fontId="9" fillId="34" borderId="30" xfId="0" applyNumberFormat="1" applyFont="1" applyFill="1" applyBorder="1" applyAlignment="1" applyProtection="1">
      <alignment horizontal="center" vertical="top" wrapText="1"/>
      <protection/>
    </xf>
    <xf numFmtId="0" fontId="11" fillId="0" borderId="30" xfId="57" applyFont="1" applyFill="1" applyBorder="1" applyAlignment="1" applyProtection="1">
      <alignment vertical="top" wrapText="1"/>
      <protection/>
    </xf>
    <xf numFmtId="2" fontId="11" fillId="0" borderId="30" xfId="57" applyNumberFormat="1" applyFont="1" applyFill="1" applyBorder="1" applyAlignment="1" applyProtection="1">
      <alignment horizontal="center" vertical="center" wrapText="1"/>
      <protection locked="0"/>
    </xf>
    <xf numFmtId="2" fontId="9" fillId="0" borderId="30" xfId="57" applyNumberFormat="1" applyFont="1" applyFill="1" applyBorder="1" applyAlignment="1" applyProtection="1">
      <alignment horizontal="left" vertical="center" wrapText="1"/>
      <protection locked="0"/>
    </xf>
    <xf numFmtId="2" fontId="9" fillId="0" borderId="30" xfId="0" applyNumberFormat="1" applyFont="1" applyFill="1" applyBorder="1" applyAlignment="1" applyProtection="1">
      <alignment/>
      <protection locked="0"/>
    </xf>
    <xf numFmtId="2" fontId="9" fillId="0" borderId="30" xfId="55" applyNumberFormat="1" applyFont="1" applyFill="1" applyBorder="1" applyAlignment="1" applyProtection="1">
      <alignment horizontal="left" vertical="center" wrapText="1"/>
      <protection locked="0"/>
    </xf>
    <xf numFmtId="2" fontId="9" fillId="0" borderId="30" xfId="58" applyNumberFormat="1" applyFont="1" applyFill="1" applyBorder="1" applyAlignment="1" applyProtection="1">
      <alignment vertical="center" wrapText="1"/>
      <protection locked="0"/>
    </xf>
    <xf numFmtId="2" fontId="9" fillId="0" borderId="30" xfId="0" applyNumberFormat="1" applyFont="1" applyFill="1" applyBorder="1" applyAlignment="1" applyProtection="1">
      <alignment horizontal="left" vertical="center" wrapText="1"/>
      <protection locked="0"/>
    </xf>
    <xf numFmtId="2" fontId="9" fillId="0" borderId="30" xfId="0" applyNumberFormat="1" applyFont="1" applyFill="1" applyBorder="1" applyAlignment="1" applyProtection="1">
      <alignment horizontal="left" vertical="top" wrapText="1"/>
      <protection locked="0"/>
    </xf>
    <xf numFmtId="2" fontId="11" fillId="0" borderId="30" xfId="57" applyNumberFormat="1" applyFont="1" applyFill="1" applyBorder="1" applyAlignment="1" applyProtection="1">
      <alignment horizontal="left" vertical="center" wrapText="1"/>
      <protection locked="0"/>
    </xf>
    <xf numFmtId="2" fontId="11" fillId="0" borderId="30" xfId="0" applyNumberFormat="1" applyFont="1" applyFill="1" applyBorder="1" applyAlignment="1" applyProtection="1">
      <alignment horizontal="left" vertical="center" wrapText="1"/>
      <protection locked="0"/>
    </xf>
    <xf numFmtId="2" fontId="9" fillId="0" borderId="30" xfId="0" applyNumberFormat="1" applyFont="1" applyFill="1" applyBorder="1" applyAlignment="1" applyProtection="1">
      <alignment vertical="center" wrapText="1"/>
      <protection locked="0"/>
    </xf>
    <xf numFmtId="2" fontId="11" fillId="0" borderId="30" xfId="0" applyNumberFormat="1" applyFont="1" applyFill="1" applyBorder="1" applyAlignment="1" applyProtection="1">
      <alignment horizontal="left" wrapText="1"/>
      <protection locked="0"/>
    </xf>
    <xf numFmtId="2" fontId="9" fillId="0" borderId="30" xfId="55" applyNumberFormat="1" applyFont="1" applyFill="1" applyBorder="1" applyAlignment="1" applyProtection="1">
      <alignment horizontal="left" wrapText="1"/>
      <protection locked="0"/>
    </xf>
    <xf numFmtId="2" fontId="9" fillId="0" borderId="30" xfId="0" applyNumberFormat="1" applyFont="1" applyFill="1" applyBorder="1" applyAlignment="1" applyProtection="1">
      <alignment vertical="top" wrapText="1"/>
      <protection locked="0"/>
    </xf>
    <xf numFmtId="0" fontId="0" fillId="0" borderId="0" xfId="0" applyAlignment="1" applyProtection="1">
      <alignment/>
      <protection/>
    </xf>
    <xf numFmtId="0" fontId="0" fillId="0" borderId="0" xfId="0" applyAlignment="1" applyProtection="1">
      <alignment horizontal="left"/>
      <protection/>
    </xf>
    <xf numFmtId="2" fontId="0" fillId="0" borderId="0" xfId="0" applyNumberFormat="1" applyAlignment="1" applyProtection="1">
      <alignment horizontal="center"/>
      <protection/>
    </xf>
    <xf numFmtId="2" fontId="0" fillId="0" borderId="0" xfId="0" applyNumberFormat="1" applyAlignment="1" applyProtection="1">
      <alignment horizontal="center" vertical="center"/>
      <protection/>
    </xf>
    <xf numFmtId="49" fontId="11" fillId="34" borderId="30" xfId="0" applyNumberFormat="1" applyFont="1" applyFill="1" applyBorder="1" applyAlignment="1" applyProtection="1">
      <alignment vertical="center" wrapText="1"/>
      <protection/>
    </xf>
    <xf numFmtId="2" fontId="0" fillId="35" borderId="30" xfId="0" applyNumberFormat="1" applyFill="1" applyBorder="1" applyAlignment="1" applyProtection="1">
      <alignment horizontal="center"/>
      <protection/>
    </xf>
    <xf numFmtId="49" fontId="11" fillId="34" borderId="30" xfId="0" applyNumberFormat="1" applyFont="1" applyFill="1" applyBorder="1" applyAlignment="1" applyProtection="1">
      <alignment horizontal="left" vertical="center" wrapText="1"/>
      <protection/>
    </xf>
    <xf numFmtId="2" fontId="11" fillId="0" borderId="30" xfId="0" applyNumberFormat="1" applyFont="1" applyFill="1" applyBorder="1" applyAlignment="1" applyProtection="1">
      <alignment horizontal="center" vertical="center" wrapText="1"/>
      <protection locked="0"/>
    </xf>
    <xf numFmtId="2" fontId="9" fillId="0" borderId="30" xfId="0" applyNumberFormat="1" applyFont="1" applyFill="1" applyBorder="1" applyAlignment="1" applyProtection="1">
      <alignment horizontal="center" vertical="center"/>
      <protection locked="0"/>
    </xf>
    <xf numFmtId="2" fontId="9" fillId="0" borderId="30" xfId="0" applyNumberFormat="1" applyFont="1" applyFill="1" applyBorder="1" applyAlignment="1" applyProtection="1">
      <alignment horizontal="center"/>
      <protection locked="0"/>
    </xf>
    <xf numFmtId="2" fontId="9" fillId="0" borderId="30" xfId="55" applyNumberFormat="1" applyFont="1" applyFill="1" applyBorder="1" applyAlignment="1" applyProtection="1">
      <alignment horizontal="center" vertical="center" wrapText="1"/>
      <protection locked="0"/>
    </xf>
    <xf numFmtId="2" fontId="9" fillId="0" borderId="30" xfId="58" applyNumberFormat="1" applyFont="1" applyFill="1" applyBorder="1" applyAlignment="1" applyProtection="1">
      <alignment horizontal="center" vertical="center" wrapText="1"/>
      <protection locked="0"/>
    </xf>
    <xf numFmtId="2" fontId="9" fillId="0" borderId="30" xfId="0" applyNumberFormat="1" applyFont="1" applyFill="1" applyBorder="1" applyAlignment="1" applyProtection="1">
      <alignment horizontal="center" vertical="top" wrapText="1"/>
      <protection locked="0"/>
    </xf>
    <xf numFmtId="0" fontId="0" fillId="34" borderId="30" xfId="0" applyFill="1" applyBorder="1" applyAlignment="1" applyProtection="1">
      <alignment vertical="center"/>
      <protection/>
    </xf>
    <xf numFmtId="4" fontId="0" fillId="34" borderId="30" xfId="0" applyNumberFormat="1" applyFill="1" applyBorder="1" applyAlignment="1" applyProtection="1">
      <alignment/>
      <protection/>
    </xf>
    <xf numFmtId="0" fontId="0" fillId="0" borderId="0" xfId="0" applyAlignment="1" applyProtection="1">
      <alignment vertical="center"/>
      <protection/>
    </xf>
    <xf numFmtId="4" fontId="0" fillId="0" borderId="30" xfId="0" applyNumberFormat="1" applyBorder="1" applyAlignment="1" applyProtection="1">
      <alignment/>
      <protection locked="0"/>
    </xf>
    <xf numFmtId="4" fontId="15" fillId="33" borderId="30" xfId="0" applyNumberFormat="1" applyFont="1" applyFill="1" applyBorder="1" applyAlignment="1" applyProtection="1">
      <alignment horizontal="center" vertical="center" wrapText="1"/>
      <protection/>
    </xf>
    <xf numFmtId="4" fontId="11" fillId="0" borderId="30" xfId="59" applyNumberFormat="1" applyFont="1" applyBorder="1" applyAlignment="1" applyProtection="1">
      <alignment horizontal="center" vertical="center" wrapText="1"/>
      <protection/>
    </xf>
    <xf numFmtId="4" fontId="11" fillId="34" borderId="30" xfId="0" applyNumberFormat="1" applyFont="1" applyFill="1" applyBorder="1" applyAlignment="1" applyProtection="1">
      <alignment horizontal="center" vertical="center" wrapText="1"/>
      <protection/>
    </xf>
    <xf numFmtId="4" fontId="9" fillId="34" borderId="30" xfId="0" applyNumberFormat="1" applyFont="1" applyFill="1" applyBorder="1" applyAlignment="1" applyProtection="1">
      <alignment horizontal="center" vertical="center"/>
      <protection/>
    </xf>
    <xf numFmtId="4" fontId="11" fillId="34" borderId="30" xfId="0" applyNumberFormat="1" applyFont="1" applyFill="1" applyBorder="1" applyAlignment="1" applyProtection="1">
      <alignment horizontal="center" vertical="top" wrapText="1"/>
      <protection/>
    </xf>
    <xf numFmtId="4" fontId="0" fillId="0" borderId="30" xfId="0" applyNumberFormat="1" applyBorder="1" applyAlignment="1" applyProtection="1">
      <alignment horizontal="center"/>
      <protection/>
    </xf>
    <xf numFmtId="4" fontId="0" fillId="34" borderId="30" xfId="0" applyNumberFormat="1" applyFill="1" applyBorder="1" applyAlignment="1" applyProtection="1">
      <alignment horizontal="center"/>
      <protection/>
    </xf>
    <xf numFmtId="4" fontId="11" fillId="34" borderId="30" xfId="0" applyNumberFormat="1" applyFont="1" applyFill="1" applyBorder="1" applyAlignment="1" applyProtection="1">
      <alignment vertical="center" wrapText="1"/>
      <protection/>
    </xf>
    <xf numFmtId="4" fontId="9" fillId="34" borderId="30" xfId="57" applyNumberFormat="1" applyFont="1" applyFill="1" applyBorder="1" applyAlignment="1" applyProtection="1">
      <alignment horizontal="left" vertical="center" wrapText="1"/>
      <protection/>
    </xf>
    <xf numFmtId="4" fontId="0" fillId="34" borderId="30" xfId="0" applyNumberFormat="1" applyFill="1" applyBorder="1" applyAlignment="1" applyProtection="1">
      <alignment horizontal="center" vertical="center"/>
      <protection/>
    </xf>
    <xf numFmtId="0" fontId="0" fillId="0" borderId="0" xfId="0" applyAlignment="1" applyProtection="1">
      <alignment horizontal="center"/>
      <protection/>
    </xf>
    <xf numFmtId="4" fontId="0" fillId="0" borderId="30" xfId="0" applyNumberFormat="1" applyBorder="1" applyAlignment="1" applyProtection="1">
      <alignment horizontal="center"/>
      <protection locked="0"/>
    </xf>
    <xf numFmtId="4" fontId="11" fillId="0" borderId="30" xfId="59" applyNumberFormat="1" applyFont="1" applyBorder="1" applyAlignment="1" applyProtection="1">
      <alignment horizontal="center" wrapText="1"/>
      <protection/>
    </xf>
    <xf numFmtId="4" fontId="11" fillId="34" borderId="30" xfId="0" applyNumberFormat="1" applyFont="1" applyFill="1" applyBorder="1" applyAlignment="1" applyProtection="1">
      <alignment horizontal="center" wrapText="1"/>
      <protection/>
    </xf>
    <xf numFmtId="4" fontId="9" fillId="34" borderId="30" xfId="0" applyNumberFormat="1" applyFont="1" applyFill="1" applyBorder="1" applyAlignment="1" applyProtection="1">
      <alignment horizontal="center"/>
      <protection/>
    </xf>
    <xf numFmtId="0" fontId="11" fillId="34" borderId="30" xfId="56" applyFont="1" applyFill="1" applyBorder="1" applyAlignment="1" applyProtection="1">
      <alignment horizontal="left" vertical="top" wrapText="1"/>
      <protection/>
    </xf>
    <xf numFmtId="0" fontId="9" fillId="0" borderId="30" xfId="57" applyFont="1" applyFill="1" applyBorder="1" applyAlignment="1" applyProtection="1">
      <alignment horizontal="left" vertical="top" wrapText="1"/>
      <protection/>
    </xf>
    <xf numFmtId="0" fontId="11" fillId="34" borderId="30" xfId="56" applyFont="1" applyFill="1" applyBorder="1" applyAlignment="1" applyProtection="1">
      <alignment horizontal="left" vertical="top"/>
      <protection/>
    </xf>
    <xf numFmtId="0" fontId="11" fillId="34" borderId="30" xfId="55" applyFont="1" applyFill="1" applyBorder="1" applyAlignment="1" applyProtection="1">
      <alignment/>
      <protection/>
    </xf>
    <xf numFmtId="49" fontId="9" fillId="34" borderId="30" xfId="57" applyNumberFormat="1" applyFont="1" applyFill="1" applyBorder="1" applyAlignment="1" applyProtection="1">
      <alignment horizontal="left"/>
      <protection/>
    </xf>
    <xf numFmtId="0" fontId="9" fillId="34" borderId="30" xfId="55" applyFont="1" applyFill="1" applyBorder="1" applyAlignment="1" applyProtection="1">
      <alignment vertical="center" wrapText="1"/>
      <protection/>
    </xf>
    <xf numFmtId="49" fontId="9" fillId="34" borderId="30" xfId="57" applyNumberFormat="1" applyFont="1" applyFill="1" applyBorder="1" applyAlignment="1" applyProtection="1">
      <alignment horizontal="left" wrapText="1"/>
      <protection/>
    </xf>
    <xf numFmtId="0" fontId="9" fillId="34" borderId="30" xfId="55" applyFont="1" applyFill="1" applyBorder="1" applyAlignment="1" applyProtection="1">
      <alignment wrapText="1"/>
      <protection/>
    </xf>
    <xf numFmtId="0" fontId="11" fillId="34" borderId="30" xfId="56" applyFont="1" applyFill="1" applyBorder="1" applyAlignment="1" applyProtection="1">
      <alignment vertical="top"/>
      <protection/>
    </xf>
    <xf numFmtId="0" fontId="11" fillId="34" borderId="30" xfId="56" applyFont="1" applyFill="1" applyBorder="1" applyAlignment="1" applyProtection="1">
      <alignment vertical="top" wrapText="1"/>
      <protection/>
    </xf>
    <xf numFmtId="0" fontId="9" fillId="34" borderId="30" xfId="57" applyFont="1" applyFill="1" applyBorder="1" applyAlignment="1" applyProtection="1">
      <alignment vertical="center" wrapText="1"/>
      <protection/>
    </xf>
    <xf numFmtId="0" fontId="0" fillId="34" borderId="30" xfId="0" applyFill="1" applyBorder="1" applyAlignment="1" applyProtection="1">
      <alignment/>
      <protection/>
    </xf>
    <xf numFmtId="0" fontId="9" fillId="0" borderId="30" xfId="57" applyFont="1" applyFill="1" applyBorder="1" applyAlignment="1" applyProtection="1">
      <alignment horizontal="center" vertical="center" wrapText="1"/>
      <protection/>
    </xf>
    <xf numFmtId="0" fontId="3" fillId="0" borderId="16" xfId="0" applyFont="1" applyBorder="1" applyAlignment="1">
      <alignment wrapText="1"/>
    </xf>
    <xf numFmtId="0" fontId="3" fillId="0" borderId="15" xfId="0" applyFont="1" applyBorder="1" applyAlignment="1">
      <alignment wrapText="1"/>
    </xf>
    <xf numFmtId="0" fontId="3" fillId="0" borderId="16" xfId="0" applyFont="1" applyBorder="1" applyAlignment="1">
      <alignment horizontal="center" vertical="top" wrapText="1"/>
    </xf>
    <xf numFmtId="0" fontId="3" fillId="0" borderId="15" xfId="0" applyFont="1" applyBorder="1" applyAlignment="1">
      <alignment horizontal="center" vertical="top" wrapText="1"/>
    </xf>
    <xf numFmtId="49" fontId="6" fillId="0" borderId="11" xfId="0" applyNumberFormat="1" applyFont="1" applyBorder="1" applyAlignment="1">
      <alignment horizontal="left" vertical="top" wrapText="1"/>
    </xf>
    <xf numFmtId="49" fontId="6" fillId="0" borderId="22" xfId="0" applyNumberFormat="1" applyFont="1" applyBorder="1" applyAlignment="1">
      <alignment horizontal="left" vertical="top" wrapText="1"/>
    </xf>
    <xf numFmtId="0" fontId="3" fillId="0" borderId="11" xfId="55" applyFont="1" applyFill="1" applyBorder="1" applyAlignment="1">
      <alignment horizontal="left" wrapText="1"/>
      <protection/>
    </xf>
    <xf numFmtId="0" fontId="3" fillId="0" borderId="22" xfId="55" applyFont="1" applyFill="1" applyBorder="1" applyAlignment="1">
      <alignment horizontal="left" wrapText="1"/>
      <protection/>
    </xf>
    <xf numFmtId="0" fontId="3" fillId="0" borderId="13" xfId="55" applyFont="1" applyFill="1" applyBorder="1" applyAlignment="1">
      <alignment horizontal="left" wrapText="1"/>
      <protection/>
    </xf>
    <xf numFmtId="0" fontId="4" fillId="0" borderId="16" xfId="55" applyFont="1" applyFill="1" applyBorder="1" applyAlignment="1">
      <alignment horizontal="left" wrapText="1"/>
      <protection/>
    </xf>
    <xf numFmtId="0" fontId="4" fillId="0" borderId="15" xfId="55" applyFont="1" applyFill="1" applyBorder="1" applyAlignment="1">
      <alignment horizontal="left" wrapText="1"/>
      <protection/>
    </xf>
    <xf numFmtId="0" fontId="3" fillId="0" borderId="31" xfId="57" applyFont="1" applyFill="1" applyBorder="1" applyAlignment="1">
      <alignment wrapText="1"/>
      <protection/>
    </xf>
    <xf numFmtId="0" fontId="3" fillId="0" borderId="32" xfId="57" applyFont="1" applyFill="1" applyBorder="1" applyAlignment="1">
      <alignment wrapText="1"/>
      <protection/>
    </xf>
    <xf numFmtId="0" fontId="3" fillId="0" borderId="33" xfId="57" applyFont="1" applyFill="1" applyBorder="1" applyAlignment="1">
      <alignment wrapText="1"/>
      <protection/>
    </xf>
    <xf numFmtId="0" fontId="4" fillId="0" borderId="34" xfId="0" applyFont="1" applyBorder="1" applyAlignment="1">
      <alignment wrapText="1"/>
    </xf>
    <xf numFmtId="0" fontId="4" fillId="0" borderId="35" xfId="0" applyFont="1" applyBorder="1" applyAlignment="1">
      <alignment wrapText="1"/>
    </xf>
    <xf numFmtId="49" fontId="3" fillId="36" borderId="16" xfId="0" applyNumberFormat="1" applyFont="1" applyFill="1" applyBorder="1" applyAlignment="1">
      <alignment vertical="top" wrapText="1"/>
    </xf>
    <xf numFmtId="49" fontId="3" fillId="36" borderId="15" xfId="0" applyNumberFormat="1" applyFont="1" applyFill="1" applyBorder="1" applyAlignment="1">
      <alignment vertical="top" wrapText="1"/>
    </xf>
    <xf numFmtId="0" fontId="3" fillId="0" borderId="11" xfId="57" applyFont="1" applyFill="1" applyBorder="1" applyAlignment="1">
      <alignment horizontal="left" wrapText="1"/>
      <protection/>
    </xf>
    <xf numFmtId="0" fontId="3" fillId="0" borderId="22" xfId="57" applyFont="1" applyFill="1" applyBorder="1" applyAlignment="1">
      <alignment horizontal="left" wrapText="1"/>
      <protection/>
    </xf>
    <xf numFmtId="0" fontId="3" fillId="0" borderId="13" xfId="57" applyFont="1" applyFill="1" applyBorder="1" applyAlignment="1">
      <alignment horizontal="left" wrapText="1"/>
      <protection/>
    </xf>
    <xf numFmtId="0" fontId="4" fillId="0" borderId="16" xfId="57" applyFont="1" applyFill="1" applyBorder="1" applyAlignment="1">
      <alignment horizontal="left" wrapText="1"/>
      <protection/>
    </xf>
    <xf numFmtId="0" fontId="4" fillId="0" borderId="15" xfId="57" applyFont="1" applyFill="1" applyBorder="1" applyAlignment="1">
      <alignment horizontal="left" wrapText="1"/>
      <protection/>
    </xf>
    <xf numFmtId="49" fontId="6" fillId="36" borderId="16" xfId="0" applyNumberFormat="1" applyFont="1" applyFill="1" applyBorder="1" applyAlignment="1">
      <alignment horizontal="left" vertical="top" wrapText="1"/>
    </xf>
    <xf numFmtId="49" fontId="6" fillId="36" borderId="15" xfId="0" applyNumberFormat="1" applyFont="1" applyFill="1" applyBorder="1" applyAlignment="1">
      <alignment horizontal="left" vertical="top" wrapText="1"/>
    </xf>
    <xf numFmtId="0" fontId="3" fillId="0" borderId="18" xfId="55" applyFont="1" applyFill="1" applyBorder="1" applyAlignment="1">
      <alignment horizontal="left" wrapText="1"/>
      <protection/>
    </xf>
    <xf numFmtId="0" fontId="3" fillId="0" borderId="17" xfId="55" applyFont="1" applyFill="1" applyBorder="1" applyAlignment="1">
      <alignment horizontal="left" wrapText="1"/>
      <protection/>
    </xf>
    <xf numFmtId="0" fontId="3" fillId="0" borderId="16" xfId="0" applyFont="1" applyBorder="1" applyAlignment="1">
      <alignment horizontal="left" wrapText="1"/>
    </xf>
    <xf numFmtId="0" fontId="3" fillId="0" borderId="15" xfId="0" applyFont="1" applyBorder="1" applyAlignment="1">
      <alignment horizontal="left" wrapText="1"/>
    </xf>
    <xf numFmtId="49" fontId="6" fillId="33" borderId="11" xfId="0" applyNumberFormat="1" applyFont="1" applyFill="1" applyBorder="1" applyAlignment="1">
      <alignment vertical="top" wrapText="1"/>
    </xf>
    <xf numFmtId="49" fontId="6" fillId="33" borderId="22" xfId="0" applyNumberFormat="1" applyFont="1" applyFill="1" applyBorder="1" applyAlignment="1">
      <alignment vertical="top" wrapText="1"/>
    </xf>
    <xf numFmtId="49" fontId="6" fillId="33" borderId="13" xfId="0" applyNumberFormat="1" applyFont="1" applyFill="1" applyBorder="1" applyAlignment="1">
      <alignment vertical="top" wrapText="1"/>
    </xf>
    <xf numFmtId="0" fontId="4" fillId="0" borderId="16" xfId="0" applyFont="1" applyFill="1" applyBorder="1" applyAlignment="1">
      <alignment horizontal="left" wrapText="1"/>
    </xf>
    <xf numFmtId="0" fontId="4" fillId="0" borderId="15" xfId="0" applyFont="1" applyFill="1" applyBorder="1" applyAlignment="1">
      <alignment horizontal="left" wrapText="1"/>
    </xf>
    <xf numFmtId="49" fontId="3" fillId="36" borderId="21" xfId="0" applyNumberFormat="1" applyFont="1" applyFill="1" applyBorder="1" applyAlignment="1">
      <alignment vertical="top" wrapText="1"/>
    </xf>
    <xf numFmtId="0" fontId="4" fillId="0" borderId="36" xfId="0" applyFont="1" applyBorder="1" applyAlignment="1">
      <alignment wrapText="1"/>
    </xf>
    <xf numFmtId="0" fontId="4" fillId="0" borderId="37" xfId="0" applyFont="1" applyBorder="1" applyAlignment="1">
      <alignment wrapText="1"/>
    </xf>
    <xf numFmtId="0" fontId="3" fillId="0" borderId="11" xfId="0" applyFont="1" applyBorder="1" applyAlignment="1">
      <alignment horizontal="left" vertical="top" wrapText="1"/>
    </xf>
    <xf numFmtId="0" fontId="3" fillId="0" borderId="22" xfId="0" applyFont="1" applyBorder="1" applyAlignment="1">
      <alignment horizontal="left" vertical="top" wrapText="1"/>
    </xf>
    <xf numFmtId="0" fontId="2" fillId="0" borderId="0" xfId="0" applyFont="1" applyAlignment="1">
      <alignment wrapText="1"/>
    </xf>
    <xf numFmtId="0" fontId="0" fillId="0" borderId="0" xfId="0" applyAlignment="1">
      <alignment wrapText="1"/>
    </xf>
    <xf numFmtId="0" fontId="16" fillId="0" borderId="11" xfId="0" applyFont="1" applyFill="1" applyBorder="1" applyAlignment="1">
      <alignment horizontal="left" vertical="top" wrapText="1"/>
    </xf>
    <xf numFmtId="0" fontId="16" fillId="0" borderId="22" xfId="0" applyFont="1" applyFill="1" applyBorder="1" applyAlignment="1">
      <alignment horizontal="left" vertical="top" wrapText="1"/>
    </xf>
    <xf numFmtId="0" fontId="16" fillId="0" borderId="13" xfId="0" applyFont="1" applyFill="1" applyBorder="1" applyAlignment="1">
      <alignment horizontal="left" vertical="top" wrapText="1"/>
    </xf>
    <xf numFmtId="0" fontId="17" fillId="0" borderId="16" xfId="0" applyFont="1" applyFill="1" applyBorder="1" applyAlignment="1">
      <alignment horizontal="left" wrapText="1"/>
    </xf>
    <xf numFmtId="0" fontId="17" fillId="0" borderId="15" xfId="0" applyFont="1" applyFill="1" applyBorder="1" applyAlignment="1">
      <alignment horizontal="left" wrapText="1"/>
    </xf>
    <xf numFmtId="49" fontId="18" fillId="36" borderId="16" xfId="0" applyNumberFormat="1" applyFont="1" applyFill="1" applyBorder="1" applyAlignment="1">
      <alignment horizontal="left" vertical="top" wrapText="1"/>
    </xf>
    <xf numFmtId="49" fontId="18" fillId="36" borderId="15" xfId="0" applyNumberFormat="1" applyFont="1" applyFill="1" applyBorder="1" applyAlignment="1">
      <alignment horizontal="left" vertical="top" wrapText="1"/>
    </xf>
    <xf numFmtId="49" fontId="18" fillId="33" borderId="11" xfId="58" applyNumberFormat="1" applyFont="1" applyFill="1" applyBorder="1" applyAlignment="1">
      <alignment vertical="top" wrapText="1"/>
      <protection/>
    </xf>
    <xf numFmtId="49" fontId="18" fillId="33" borderId="22" xfId="58" applyNumberFormat="1" applyFont="1" applyFill="1" applyBorder="1" applyAlignment="1">
      <alignment vertical="top" wrapText="1"/>
      <protection/>
    </xf>
    <xf numFmtId="49" fontId="18" fillId="33" borderId="13" xfId="58" applyNumberFormat="1" applyFont="1" applyFill="1" applyBorder="1" applyAlignment="1">
      <alignment vertical="top" wrapText="1"/>
      <protection/>
    </xf>
    <xf numFmtId="49" fontId="18" fillId="0" borderId="11" xfId="58" applyNumberFormat="1" applyFont="1" applyBorder="1" applyAlignment="1">
      <alignment horizontal="left" vertical="top" wrapText="1"/>
      <protection/>
    </xf>
    <xf numFmtId="49" fontId="18" fillId="0" borderId="22" xfId="58" applyNumberFormat="1" applyFont="1" applyBorder="1" applyAlignment="1">
      <alignment horizontal="left" vertical="top" wrapText="1"/>
      <protection/>
    </xf>
    <xf numFmtId="0" fontId="3" fillId="33" borderId="16" xfId="0" applyFont="1" applyFill="1" applyBorder="1" applyAlignment="1">
      <alignment horizontal="left" wrapText="1"/>
    </xf>
    <xf numFmtId="0" fontId="3" fillId="33" borderId="15" xfId="0" applyFont="1" applyFill="1" applyBorder="1" applyAlignment="1">
      <alignment horizontal="left" wrapText="1"/>
    </xf>
    <xf numFmtId="0" fontId="4" fillId="33" borderId="16" xfId="0" applyFont="1" applyFill="1" applyBorder="1" applyAlignment="1">
      <alignment horizontal="left" wrapText="1"/>
    </xf>
    <xf numFmtId="0" fontId="4" fillId="33" borderId="15" xfId="0" applyFont="1" applyFill="1" applyBorder="1" applyAlignment="1">
      <alignment horizontal="left" wrapText="1"/>
    </xf>
    <xf numFmtId="0" fontId="3" fillId="33" borderId="11" xfId="0" applyFont="1" applyFill="1" applyBorder="1" applyAlignment="1">
      <alignment horizontal="left" vertical="top" wrapText="1"/>
    </xf>
    <xf numFmtId="0" fontId="3" fillId="33" borderId="22" xfId="0" applyFont="1" applyFill="1" applyBorder="1" applyAlignment="1">
      <alignment horizontal="left" vertical="top" wrapText="1"/>
    </xf>
    <xf numFmtId="0" fontId="3" fillId="33" borderId="13" xfId="0" applyFont="1" applyFill="1" applyBorder="1" applyAlignment="1">
      <alignment horizontal="left" vertical="top" wrapText="1"/>
    </xf>
    <xf numFmtId="0" fontId="3" fillId="0" borderId="11" xfId="59" applyFont="1" applyBorder="1" applyAlignment="1">
      <alignment horizontal="left" vertical="top" wrapText="1"/>
      <protection/>
    </xf>
    <xf numFmtId="0" fontId="38" fillId="0" borderId="22" xfId="60" applyBorder="1">
      <alignment/>
      <protection/>
    </xf>
    <xf numFmtId="0" fontId="38" fillId="0" borderId="13" xfId="60" applyBorder="1">
      <alignment/>
      <protection/>
    </xf>
    <xf numFmtId="0" fontId="4" fillId="0" borderId="16" xfId="59" applyFont="1" applyBorder="1" applyAlignment="1">
      <alignment horizontal="left" wrapText="1"/>
      <protection/>
    </xf>
    <xf numFmtId="0" fontId="38" fillId="0" borderId="15" xfId="60" applyBorder="1">
      <alignment/>
      <protection/>
    </xf>
    <xf numFmtId="49" fontId="6" fillId="36" borderId="16" xfId="59" applyNumberFormat="1" applyFont="1" applyFill="1" applyBorder="1" applyAlignment="1">
      <alignment horizontal="left" vertical="top" wrapText="1"/>
      <protection/>
    </xf>
    <xf numFmtId="0" fontId="3" fillId="33" borderId="11" xfId="59" applyFont="1" applyFill="1" applyBorder="1" applyAlignment="1">
      <alignment vertical="center" wrapText="1"/>
      <protection/>
    </xf>
    <xf numFmtId="0" fontId="38" fillId="0" borderId="23" xfId="60" applyBorder="1">
      <alignment/>
      <protection/>
    </xf>
    <xf numFmtId="0" fontId="3" fillId="33" borderId="24" xfId="59" applyFont="1" applyFill="1" applyBorder="1" applyAlignment="1">
      <alignment vertical="center" wrapText="1"/>
      <protection/>
    </xf>
    <xf numFmtId="0" fontId="3" fillId="33" borderId="17" xfId="0" applyFont="1" applyFill="1" applyBorder="1" applyAlignment="1">
      <alignment horizontal="left" wrapText="1"/>
    </xf>
    <xf numFmtId="0" fontId="3" fillId="33" borderId="12" xfId="0" applyFont="1" applyFill="1" applyBorder="1" applyAlignment="1">
      <alignment horizontal="left" wrapText="1"/>
    </xf>
    <xf numFmtId="0" fontId="4" fillId="0" borderId="16" xfId="55" applyFont="1" applyBorder="1" applyAlignment="1">
      <alignment horizontal="left" wrapText="1"/>
      <protection/>
    </xf>
    <xf numFmtId="0" fontId="4" fillId="0" borderId="15" xfId="55" applyFont="1" applyBorder="1" applyAlignment="1">
      <alignment horizontal="left" wrapText="1"/>
      <protection/>
    </xf>
    <xf numFmtId="0" fontId="4" fillId="33" borderId="16" xfId="55" applyFont="1" applyFill="1" applyBorder="1" applyAlignment="1">
      <alignment horizontal="left" wrapText="1"/>
      <protection/>
    </xf>
    <xf numFmtId="0" fontId="4" fillId="33" borderId="15" xfId="55" applyFont="1" applyFill="1" applyBorder="1" applyAlignment="1">
      <alignment horizontal="left" wrapText="1"/>
      <protection/>
    </xf>
    <xf numFmtId="0" fontId="16" fillId="0" borderId="11" xfId="0" applyFont="1" applyBorder="1" applyAlignment="1">
      <alignment horizontal="left"/>
    </xf>
    <xf numFmtId="0" fontId="16" fillId="0" borderId="22" xfId="0" applyFont="1" applyBorder="1" applyAlignment="1">
      <alignment horizontal="left"/>
    </xf>
    <xf numFmtId="0" fontId="16" fillId="0" borderId="13" xfId="0" applyFont="1" applyBorder="1" applyAlignment="1">
      <alignment horizontal="left"/>
    </xf>
    <xf numFmtId="0" fontId="16" fillId="0" borderId="11" xfId="57" applyFont="1" applyFill="1" applyBorder="1" applyAlignment="1">
      <alignment horizontal="left" wrapText="1"/>
      <protection/>
    </xf>
    <xf numFmtId="0" fontId="16" fillId="0" borderId="22" xfId="57" applyFont="1" applyFill="1" applyBorder="1" applyAlignment="1">
      <alignment horizontal="left" wrapText="1"/>
      <protection/>
    </xf>
    <xf numFmtId="0" fontId="17" fillId="0" borderId="16" xfId="57" applyFont="1" applyFill="1" applyBorder="1" applyAlignment="1">
      <alignment horizontal="left" wrapText="1"/>
      <protection/>
    </xf>
    <xf numFmtId="0" fontId="17" fillId="0" borderId="15" xfId="57" applyFont="1" applyFill="1" applyBorder="1" applyAlignment="1">
      <alignment horizontal="left" wrapText="1"/>
      <protection/>
    </xf>
    <xf numFmtId="0" fontId="16" fillId="0" borderId="18" xfId="55" applyFont="1" applyFill="1" applyBorder="1" applyAlignment="1">
      <alignment horizontal="left" wrapText="1"/>
      <protection/>
    </xf>
    <xf numFmtId="0" fontId="16" fillId="0" borderId="17" xfId="55" applyFont="1" applyFill="1" applyBorder="1" applyAlignment="1">
      <alignment horizontal="left" wrapText="1"/>
      <protection/>
    </xf>
    <xf numFmtId="49" fontId="18" fillId="33" borderId="11" xfId="0" applyNumberFormat="1" applyFont="1" applyFill="1" applyBorder="1" applyAlignment="1">
      <alignment vertical="top" wrapText="1"/>
    </xf>
    <xf numFmtId="49" fontId="18" fillId="33" borderId="22" xfId="0" applyNumberFormat="1" applyFont="1" applyFill="1" applyBorder="1" applyAlignment="1">
      <alignment vertical="top" wrapText="1"/>
    </xf>
    <xf numFmtId="49" fontId="18" fillId="33" borderId="13" xfId="0" applyNumberFormat="1" applyFont="1" applyFill="1" applyBorder="1" applyAlignment="1">
      <alignment vertical="top" wrapText="1"/>
    </xf>
    <xf numFmtId="49" fontId="18" fillId="0" borderId="11" xfId="0" applyNumberFormat="1" applyFont="1" applyBorder="1" applyAlignment="1">
      <alignment horizontal="left" vertical="top" wrapText="1"/>
    </xf>
    <xf numFmtId="49" fontId="18" fillId="0" borderId="22" xfId="0" applyNumberFormat="1" applyFont="1" applyBorder="1" applyAlignment="1">
      <alignment horizontal="left" vertical="top" wrapText="1"/>
    </xf>
    <xf numFmtId="0" fontId="16" fillId="33" borderId="18" xfId="54" applyFont="1" applyFill="1" applyBorder="1" applyAlignment="1">
      <alignment horizontal="left"/>
    </xf>
    <xf numFmtId="0" fontId="16" fillId="33" borderId="17" xfId="54" applyFont="1" applyFill="1" applyBorder="1" applyAlignment="1">
      <alignment horizontal="left"/>
    </xf>
    <xf numFmtId="0" fontId="16" fillId="0" borderId="13" xfId="57" applyFont="1" applyFill="1" applyBorder="1" applyAlignment="1">
      <alignment horizontal="left" wrapText="1"/>
      <protection/>
    </xf>
    <xf numFmtId="0" fontId="16" fillId="33" borderId="11" xfId="55" applyFont="1" applyFill="1" applyBorder="1" applyAlignment="1">
      <alignment horizontal="left" wrapText="1"/>
      <protection/>
    </xf>
    <xf numFmtId="0" fontId="16" fillId="33" borderId="13" xfId="55" applyFont="1" applyFill="1" applyBorder="1" applyAlignment="1">
      <alignment horizontal="left" wrapText="1"/>
      <protection/>
    </xf>
    <xf numFmtId="49" fontId="3" fillId="33" borderId="11" xfId="59" applyNumberFormat="1" applyFont="1" applyFill="1" applyBorder="1" applyAlignment="1">
      <alignment horizontal="left" vertical="top" wrapText="1"/>
      <protection/>
    </xf>
    <xf numFmtId="49" fontId="18" fillId="33" borderId="11" xfId="0" applyNumberFormat="1" applyFont="1" applyFill="1" applyBorder="1" applyAlignment="1">
      <alignment horizontal="left" vertical="top" wrapText="1"/>
    </xf>
    <xf numFmtId="49" fontId="18" fillId="33" borderId="22" xfId="0" applyNumberFormat="1" applyFont="1" applyFill="1" applyBorder="1" applyAlignment="1">
      <alignment horizontal="left" vertical="top" wrapText="1"/>
    </xf>
    <xf numFmtId="0" fontId="4" fillId="33" borderId="21" xfId="55" applyFont="1" applyFill="1" applyBorder="1" applyAlignment="1">
      <alignment horizontal="left" wrapText="1"/>
      <protection/>
    </xf>
    <xf numFmtId="0" fontId="3" fillId="33" borderId="11" xfId="55" applyFont="1" applyFill="1" applyBorder="1" applyAlignment="1">
      <alignment horizontal="left" wrapText="1"/>
      <protection/>
    </xf>
    <xf numFmtId="0" fontId="3" fillId="33" borderId="22" xfId="55" applyFont="1" applyFill="1" applyBorder="1" applyAlignment="1">
      <alignment horizontal="left" wrapText="1"/>
      <protection/>
    </xf>
    <xf numFmtId="0" fontId="3" fillId="33" borderId="13" xfId="55" applyFont="1" applyFill="1" applyBorder="1" applyAlignment="1">
      <alignment horizontal="left" wrapText="1"/>
      <protection/>
    </xf>
    <xf numFmtId="0" fontId="3" fillId="0" borderId="11" xfId="0" applyFont="1" applyFill="1" applyBorder="1" applyAlignment="1">
      <alignment horizontal="left" vertical="top" wrapText="1"/>
    </xf>
    <xf numFmtId="0" fontId="3" fillId="0" borderId="22"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33" borderId="38" xfId="0" applyFont="1" applyFill="1" applyBorder="1" applyAlignment="1">
      <alignment horizontal="left" vertical="center"/>
    </xf>
    <xf numFmtId="0" fontId="14" fillId="33" borderId="24" xfId="59" applyFont="1" applyFill="1" applyBorder="1" applyAlignment="1">
      <alignment horizontal="left" vertical="center" wrapText="1"/>
      <protection/>
    </xf>
    <xf numFmtId="49" fontId="6" fillId="0" borderId="11" xfId="59" applyNumberFormat="1" applyFont="1" applyBorder="1" applyAlignment="1">
      <alignment horizontal="left" vertical="top" wrapText="1"/>
      <protection/>
    </xf>
    <xf numFmtId="49" fontId="6" fillId="33" borderId="11" xfId="59" applyNumberFormat="1" applyFont="1" applyFill="1" applyBorder="1" applyAlignment="1">
      <alignment vertical="top" wrapText="1"/>
      <protection/>
    </xf>
    <xf numFmtId="0" fontId="3" fillId="33" borderId="24" xfId="59" applyFont="1" applyFill="1" applyBorder="1" applyAlignment="1">
      <alignment horizontal="left" vertical="center" wrapText="1"/>
      <protection/>
    </xf>
    <xf numFmtId="49" fontId="3" fillId="33" borderId="26" xfId="0" applyNumberFormat="1" applyFont="1" applyFill="1" applyBorder="1" applyAlignment="1">
      <alignment vertical="top" wrapText="1"/>
    </xf>
    <xf numFmtId="49" fontId="3" fillId="33" borderId="39" xfId="0" applyNumberFormat="1" applyFont="1" applyFill="1" applyBorder="1" applyAlignment="1">
      <alignment vertical="top" wrapText="1"/>
    </xf>
    <xf numFmtId="49" fontId="3" fillId="33" borderId="12" xfId="0" applyNumberFormat="1" applyFont="1" applyFill="1" applyBorder="1" applyAlignment="1">
      <alignment vertical="top" wrapText="1"/>
    </xf>
    <xf numFmtId="0" fontId="4" fillId="33" borderId="16" xfId="59" applyFont="1" applyFill="1" applyBorder="1" applyAlignment="1">
      <alignment horizontal="left" vertical="center" wrapText="1"/>
      <protection/>
    </xf>
    <xf numFmtId="0" fontId="38" fillId="0" borderId="40" xfId="60" applyBorder="1">
      <alignment/>
      <protection/>
    </xf>
    <xf numFmtId="49" fontId="3" fillId="33" borderId="26" xfId="0" applyNumberFormat="1" applyFont="1" applyFill="1" applyBorder="1" applyAlignment="1">
      <alignment horizontal="left" vertical="top" wrapText="1"/>
    </xf>
    <xf numFmtId="49" fontId="3" fillId="33" borderId="39" xfId="0" applyNumberFormat="1" applyFont="1" applyFill="1" applyBorder="1" applyAlignment="1">
      <alignment horizontal="left" vertical="top" wrapText="1"/>
    </xf>
    <xf numFmtId="0" fontId="4" fillId="33" borderId="16" xfId="59" applyFont="1" applyFill="1" applyBorder="1" applyAlignment="1">
      <alignment vertical="center" wrapText="1"/>
      <protection/>
    </xf>
    <xf numFmtId="49" fontId="6" fillId="36" borderId="21" xfId="59" applyNumberFormat="1" applyFont="1" applyFill="1" applyBorder="1" applyAlignment="1">
      <alignment horizontal="left" vertical="top" wrapText="1"/>
      <protection/>
    </xf>
    <xf numFmtId="0" fontId="4" fillId="0" borderId="16" xfId="0" applyFont="1" applyBorder="1" applyAlignment="1">
      <alignment horizontal="left" wrapText="1"/>
    </xf>
    <xf numFmtId="0" fontId="4" fillId="0" borderId="15" xfId="0" applyFont="1" applyBorder="1" applyAlignment="1">
      <alignment horizontal="left" wrapText="1"/>
    </xf>
    <xf numFmtId="49" fontId="3" fillId="33" borderId="11" xfId="0" applyNumberFormat="1" applyFont="1" applyFill="1" applyBorder="1" applyAlignment="1">
      <alignment horizontal="left" vertical="top" wrapText="1"/>
    </xf>
    <xf numFmtId="49" fontId="3" fillId="33" borderId="22" xfId="0" applyNumberFormat="1" applyFont="1" applyFill="1" applyBorder="1" applyAlignment="1">
      <alignment horizontal="left" vertical="top" wrapText="1"/>
    </xf>
    <xf numFmtId="49" fontId="3" fillId="33" borderId="11" xfId="0" applyNumberFormat="1" applyFont="1" applyFill="1" applyBorder="1" applyAlignment="1">
      <alignment vertical="top" wrapText="1"/>
    </xf>
    <xf numFmtId="49" fontId="3" fillId="33" borderId="22" xfId="0" applyNumberFormat="1" applyFont="1" applyFill="1" applyBorder="1" applyAlignment="1">
      <alignment vertical="top" wrapText="1"/>
    </xf>
    <xf numFmtId="49" fontId="3" fillId="33" borderId="13" xfId="0" applyNumberFormat="1" applyFont="1" applyFill="1" applyBorder="1" applyAlignment="1">
      <alignment vertical="top" wrapText="1"/>
    </xf>
    <xf numFmtId="0" fontId="16" fillId="0" borderId="16" xfId="0" applyFont="1" applyBorder="1" applyAlignment="1">
      <alignment horizontal="center" vertical="top" wrapText="1"/>
    </xf>
    <xf numFmtId="0" fontId="16" fillId="0" borderId="15" xfId="0" applyFont="1" applyBorder="1" applyAlignment="1">
      <alignment horizontal="center" vertical="top" wrapText="1"/>
    </xf>
    <xf numFmtId="0" fontId="4" fillId="33" borderId="34" xfId="0" applyFont="1" applyFill="1" applyBorder="1" applyAlignment="1">
      <alignment horizontal="left" vertical="center" wrapText="1"/>
    </xf>
    <xf numFmtId="0" fontId="4" fillId="33" borderId="35" xfId="0" applyFont="1" applyFill="1" applyBorder="1" applyAlignment="1">
      <alignment horizontal="left" vertical="center" wrapText="1"/>
    </xf>
    <xf numFmtId="0" fontId="14" fillId="33" borderId="11" xfId="59" applyFont="1" applyFill="1" applyBorder="1" applyAlignment="1">
      <alignment horizontal="left" vertical="center" wrapText="1"/>
      <protection/>
    </xf>
    <xf numFmtId="49" fontId="6" fillId="36" borderId="21" xfId="0" applyNumberFormat="1" applyFont="1" applyFill="1" applyBorder="1" applyAlignment="1">
      <alignment horizontal="left" vertical="top" wrapText="1"/>
    </xf>
    <xf numFmtId="0" fontId="4" fillId="0" borderId="21" xfId="0" applyFont="1" applyFill="1" applyBorder="1" applyAlignment="1">
      <alignment horizontal="left" wrapText="1"/>
    </xf>
    <xf numFmtId="0" fontId="3" fillId="0" borderId="30" xfId="57" applyFont="1" applyFill="1" applyBorder="1" applyAlignment="1">
      <alignment wrapText="1"/>
      <protection/>
    </xf>
    <xf numFmtId="0" fontId="3" fillId="0" borderId="41" xfId="57" applyFont="1" applyFill="1" applyBorder="1" applyAlignment="1">
      <alignment wrapText="1"/>
      <protection/>
    </xf>
    <xf numFmtId="0" fontId="4" fillId="0" borderId="42" xfId="0" applyFont="1" applyBorder="1" applyAlignment="1">
      <alignment wrapText="1"/>
    </xf>
    <xf numFmtId="0" fontId="4" fillId="0" borderId="30" xfId="0" applyFont="1" applyBorder="1" applyAlignment="1">
      <alignment wrapText="1"/>
    </xf>
    <xf numFmtId="0" fontId="11" fillId="33" borderId="43" xfId="0" applyFont="1" applyFill="1" applyBorder="1" applyAlignment="1">
      <alignment horizontal="left" vertical="center" wrapText="1"/>
    </xf>
    <xf numFmtId="0" fontId="11" fillId="33" borderId="35" xfId="0" applyFont="1" applyFill="1" applyBorder="1" applyAlignment="1">
      <alignment horizontal="left" vertical="center" wrapText="1"/>
    </xf>
    <xf numFmtId="0" fontId="3" fillId="0" borderId="37" xfId="57" applyFont="1" applyFill="1" applyBorder="1" applyAlignment="1">
      <alignment wrapText="1"/>
      <protection/>
    </xf>
    <xf numFmtId="0" fontId="3" fillId="0" borderId="44" xfId="57" applyFont="1" applyFill="1" applyBorder="1" applyAlignment="1">
      <alignment wrapText="1"/>
      <protection/>
    </xf>
    <xf numFmtId="0" fontId="4" fillId="0" borderId="45" xfId="0" applyFont="1" applyBorder="1" applyAlignment="1">
      <alignment wrapText="1"/>
    </xf>
    <xf numFmtId="0" fontId="15" fillId="33" borderId="34" xfId="0" applyFont="1" applyFill="1" applyBorder="1" applyAlignment="1">
      <alignment vertical="center" wrapText="1"/>
    </xf>
    <xf numFmtId="0" fontId="15" fillId="33" borderId="35" xfId="0" applyFont="1" applyFill="1" applyBorder="1" applyAlignment="1">
      <alignment vertical="center" wrapText="1"/>
    </xf>
    <xf numFmtId="0" fontId="3" fillId="33" borderId="16" xfId="0" applyFont="1" applyFill="1" applyBorder="1" applyAlignment="1">
      <alignment horizontal="center" vertical="top" wrapText="1"/>
    </xf>
    <xf numFmtId="0" fontId="3" fillId="33" borderId="15" xfId="0" applyFont="1" applyFill="1" applyBorder="1" applyAlignment="1">
      <alignment horizontal="center" vertical="top" wrapText="1"/>
    </xf>
    <xf numFmtId="0" fontId="4" fillId="0" borderId="16" xfId="0" applyFont="1" applyBorder="1" applyAlignment="1">
      <alignment wrapText="1"/>
    </xf>
    <xf numFmtId="0" fontId="4" fillId="0" borderId="15" xfId="0" applyFont="1" applyBorder="1" applyAlignment="1">
      <alignment wrapText="1"/>
    </xf>
    <xf numFmtId="0" fontId="3" fillId="0" borderId="0" xfId="0" applyFont="1" applyAlignment="1">
      <alignment horizontal="right" vertical="center" wrapText="1"/>
    </xf>
    <xf numFmtId="0" fontId="10" fillId="0" borderId="0" xfId="0" applyFont="1" applyBorder="1" applyAlignment="1">
      <alignment horizontal="center" vertical="center" wrapText="1"/>
    </xf>
    <xf numFmtId="0" fontId="3" fillId="0" borderId="13" xfId="0" applyFont="1" applyBorder="1" applyAlignment="1">
      <alignment horizontal="left" vertical="top" wrapText="1"/>
    </xf>
    <xf numFmtId="0" fontId="15" fillId="33" borderId="30" xfId="0" applyFont="1" applyFill="1" applyBorder="1" applyAlignment="1">
      <alignment vertical="center" wrapText="1"/>
    </xf>
    <xf numFmtId="49" fontId="18" fillId="36" borderId="21" xfId="0" applyNumberFormat="1" applyFont="1" applyFill="1" applyBorder="1" applyAlignment="1">
      <alignment horizontal="left" vertical="top" wrapText="1"/>
    </xf>
    <xf numFmtId="0" fontId="16" fillId="33" borderId="38" xfId="0" applyFont="1" applyFill="1" applyBorder="1" applyAlignment="1">
      <alignment horizontal="left" vertical="center"/>
    </xf>
    <xf numFmtId="0" fontId="4" fillId="33" borderId="43" xfId="0" applyFont="1" applyFill="1" applyBorder="1" applyAlignment="1">
      <alignment horizontal="left" vertical="center" wrapText="1"/>
    </xf>
    <xf numFmtId="0" fontId="15" fillId="33" borderId="37" xfId="0" applyFont="1" applyFill="1" applyBorder="1" applyAlignment="1">
      <alignment vertical="center" wrapText="1"/>
    </xf>
    <xf numFmtId="0" fontId="2" fillId="0" borderId="0" xfId="0" applyFont="1" applyBorder="1" applyAlignment="1">
      <alignment horizontal="left" vertical="top" wrapText="1"/>
    </xf>
    <xf numFmtId="0" fontId="17" fillId="0" borderId="21" xfId="0" applyFont="1" applyFill="1" applyBorder="1" applyAlignment="1">
      <alignment horizontal="left" wrapText="1"/>
    </xf>
    <xf numFmtId="49" fontId="3" fillId="33" borderId="13" xfId="0" applyNumberFormat="1" applyFont="1" applyFill="1" applyBorder="1" applyAlignment="1">
      <alignment horizontal="left" vertical="top" wrapText="1"/>
    </xf>
    <xf numFmtId="0" fontId="6" fillId="0" borderId="16" xfId="0" applyFont="1" applyFill="1" applyBorder="1" applyAlignment="1">
      <alignment horizontal="left" wrapText="1"/>
    </xf>
    <xf numFmtId="0" fontId="6" fillId="0" borderId="15" xfId="0" applyFont="1" applyFill="1" applyBorder="1" applyAlignment="1">
      <alignment horizontal="left" wrapText="1"/>
    </xf>
    <xf numFmtId="0" fontId="3" fillId="0" borderId="11" xfId="0" applyFont="1" applyBorder="1" applyAlignment="1">
      <alignment horizontal="left" wrapText="1"/>
    </xf>
    <xf numFmtId="0" fontId="3" fillId="0" borderId="13" xfId="0" applyFont="1" applyBorder="1" applyAlignment="1">
      <alignment horizontal="left" wrapText="1"/>
    </xf>
    <xf numFmtId="0" fontId="3" fillId="0" borderId="16" xfId="0" applyFont="1" applyBorder="1" applyAlignment="1">
      <alignment horizontal="left" vertical="top" wrapText="1"/>
    </xf>
    <xf numFmtId="0" fontId="3" fillId="0" borderId="15" xfId="0" applyFont="1" applyBorder="1" applyAlignment="1">
      <alignment horizontal="left" vertical="top" wrapText="1"/>
    </xf>
    <xf numFmtId="49" fontId="3" fillId="33" borderId="22" xfId="59" applyNumberFormat="1" applyFont="1" applyFill="1" applyBorder="1" applyAlignment="1">
      <alignment horizontal="left" vertical="top" wrapText="1"/>
      <protection/>
    </xf>
    <xf numFmtId="49" fontId="3" fillId="33" borderId="13" xfId="59" applyNumberFormat="1" applyFont="1" applyFill="1" applyBorder="1" applyAlignment="1">
      <alignment horizontal="left" vertical="top" wrapText="1"/>
      <protection/>
    </xf>
    <xf numFmtId="0" fontId="4" fillId="0" borderId="46" xfId="0" applyFont="1" applyBorder="1" applyAlignment="1">
      <alignment wrapText="1"/>
    </xf>
    <xf numFmtId="0" fontId="4" fillId="0" borderId="47" xfId="0" applyFont="1" applyBorder="1" applyAlignment="1">
      <alignment wrapText="1"/>
    </xf>
    <xf numFmtId="0" fontId="0" fillId="0" borderId="11" xfId="0" applyBorder="1" applyAlignment="1">
      <alignment horizontal="center"/>
    </xf>
    <xf numFmtId="0" fontId="0" fillId="0" borderId="22" xfId="0" applyBorder="1" applyAlignment="1">
      <alignment horizontal="center"/>
    </xf>
    <xf numFmtId="0" fontId="0" fillId="0" borderId="13" xfId="0" applyBorder="1" applyAlignment="1">
      <alignment horizontal="center"/>
    </xf>
    <xf numFmtId="49" fontId="9" fillId="0" borderId="48" xfId="0" applyNumberFormat="1" applyFont="1" applyFill="1" applyBorder="1" applyAlignment="1" applyProtection="1">
      <alignment horizontal="right" wrapText="1"/>
      <protection/>
    </xf>
    <xf numFmtId="49" fontId="9" fillId="0" borderId="0" xfId="0" applyNumberFormat="1" applyFont="1" applyFill="1" applyAlignment="1" applyProtection="1">
      <alignment horizontal="right" wrapText="1"/>
      <protection/>
    </xf>
    <xf numFmtId="0" fontId="19" fillId="0" borderId="0" xfId="0" applyFont="1" applyBorder="1" applyAlignment="1">
      <alignment horizontal="center" wrapText="1"/>
    </xf>
    <xf numFmtId="0" fontId="9" fillId="34" borderId="30" xfId="0" applyFont="1" applyFill="1" applyBorder="1" applyAlignment="1" applyProtection="1">
      <alignment horizontal="center" vertical="center" wrapText="1"/>
      <protection/>
    </xf>
    <xf numFmtId="49" fontId="9" fillId="34" borderId="30" xfId="0" applyNumberFormat="1" applyFont="1" applyFill="1" applyBorder="1" applyAlignment="1" applyProtection="1">
      <alignment horizontal="center" vertical="center" wrapText="1"/>
      <protection/>
    </xf>
    <xf numFmtId="49" fontId="9" fillId="34" borderId="30" xfId="58" applyNumberFormat="1" applyFont="1" applyFill="1" applyBorder="1" applyAlignment="1" applyProtection="1">
      <alignment horizontal="center" vertical="center" wrapText="1"/>
      <protection/>
    </xf>
    <xf numFmtId="0" fontId="9" fillId="34" borderId="30" xfId="55" applyFont="1" applyFill="1" applyBorder="1" applyAlignment="1" applyProtection="1">
      <alignment horizontal="center" vertical="center" wrapText="1"/>
      <protection/>
    </xf>
    <xf numFmtId="49" fontId="9" fillId="34" borderId="30" xfId="0" applyNumberFormat="1" applyFont="1" applyFill="1" applyBorder="1" applyAlignment="1" applyProtection="1">
      <alignment horizontal="left" vertical="center" wrapText="1"/>
      <protection/>
    </xf>
    <xf numFmtId="0" fontId="9" fillId="34" borderId="30" xfId="0" applyFont="1" applyFill="1" applyBorder="1" applyAlignment="1" applyProtection="1">
      <alignment horizontal="left" vertical="center" wrapText="1"/>
      <protection/>
    </xf>
    <xf numFmtId="2" fontId="9" fillId="34" borderId="30" xfId="55" applyNumberFormat="1" applyFont="1" applyFill="1" applyBorder="1" applyAlignment="1" applyProtection="1">
      <alignment horizontal="center" vertical="center" wrapText="1"/>
      <protection/>
    </xf>
    <xf numFmtId="2" fontId="9" fillId="34" borderId="30" xfId="57" applyNumberFormat="1" applyFont="1" applyFill="1" applyBorder="1" applyAlignment="1" applyProtection="1">
      <alignment horizontal="center" vertical="center" wrapText="1"/>
      <protection/>
    </xf>
    <xf numFmtId="2" fontId="9" fillId="34" borderId="30" xfId="0" applyNumberFormat="1" applyFont="1" applyFill="1" applyBorder="1" applyAlignment="1" applyProtection="1">
      <alignment horizontal="center" vertical="top" wrapText="1"/>
      <protection/>
    </xf>
    <xf numFmtId="0" fontId="9" fillId="34" borderId="30" xfId="55" applyFont="1" applyFill="1" applyBorder="1" applyAlignment="1" applyProtection="1">
      <alignment horizontal="left" vertical="center" wrapText="1"/>
      <protection/>
    </xf>
    <xf numFmtId="49" fontId="9" fillId="34" borderId="30" xfId="58" applyNumberFormat="1" applyFont="1" applyFill="1" applyBorder="1" applyAlignment="1" applyProtection="1">
      <alignment horizontal="left" vertical="center" wrapText="1"/>
      <protection/>
    </xf>
    <xf numFmtId="2" fontId="9" fillId="34" borderId="30" xfId="58" applyNumberFormat="1" applyFont="1" applyFill="1" applyBorder="1" applyAlignment="1" applyProtection="1">
      <alignment horizontal="center" vertical="center" wrapText="1"/>
      <protection/>
    </xf>
    <xf numFmtId="2" fontId="9" fillId="34" borderId="30" xfId="0" applyNumberFormat="1" applyFont="1" applyFill="1" applyBorder="1" applyAlignment="1" applyProtection="1">
      <alignment horizontal="center" vertical="center" wrapText="1"/>
      <protection/>
    </xf>
    <xf numFmtId="0" fontId="9" fillId="34" borderId="30" xfId="54" applyFont="1" applyFill="1" applyBorder="1" applyAlignment="1" applyProtection="1">
      <alignment horizontal="center" vertical="center"/>
      <protection/>
    </xf>
    <xf numFmtId="2" fontId="9" fillId="34" borderId="30" xfId="54" applyNumberFormat="1" applyFont="1" applyFill="1" applyBorder="1" applyAlignment="1" applyProtection="1">
      <alignment horizontal="center" vertical="center"/>
      <protection/>
    </xf>
    <xf numFmtId="0" fontId="9" fillId="34" borderId="30" xfId="0" applyFont="1" applyFill="1" applyBorder="1" applyAlignment="1" applyProtection="1">
      <alignment horizontal="center" vertical="center"/>
      <protection/>
    </xf>
    <xf numFmtId="2" fontId="9" fillId="34" borderId="30" xfId="0" applyNumberFormat="1" applyFont="1" applyFill="1" applyBorder="1" applyAlignment="1" applyProtection="1">
      <alignment horizontal="center" vertical="center"/>
      <protection/>
    </xf>
    <xf numFmtId="0" fontId="9" fillId="0" borderId="30" xfId="57" applyFont="1" applyFill="1" applyBorder="1" applyAlignment="1" applyProtection="1">
      <alignment horizontal="center" vertical="top" wrapText="1"/>
      <protection/>
    </xf>
    <xf numFmtId="0" fontId="19" fillId="0" borderId="0" xfId="0" applyFont="1" applyBorder="1" applyAlignment="1" applyProtection="1">
      <alignment horizontal="center" wrapText="1"/>
      <protection/>
    </xf>
    <xf numFmtId="2" fontId="0" fillId="34" borderId="41" xfId="0" applyNumberFormat="1" applyFill="1" applyBorder="1" applyAlignment="1" applyProtection="1">
      <alignment horizontal="center" vertical="center"/>
      <protection/>
    </xf>
    <xf numFmtId="2" fontId="0" fillId="34" borderId="49" xfId="0" applyNumberFormat="1" applyFill="1" applyBorder="1" applyAlignment="1" applyProtection="1">
      <alignment horizontal="center" vertical="center"/>
      <protection/>
    </xf>
    <xf numFmtId="2" fontId="0" fillId="34" borderId="37" xfId="0" applyNumberFormat="1" applyFill="1" applyBorder="1" applyAlignment="1" applyProtection="1">
      <alignment horizontal="center" vertical="center"/>
      <protection/>
    </xf>
    <xf numFmtId="0" fontId="11" fillId="34" borderId="30" xfId="0" applyFont="1" applyFill="1" applyBorder="1" applyAlignment="1" applyProtection="1">
      <alignment horizontal="left" vertical="center" wrapText="1"/>
      <protection/>
    </xf>
    <xf numFmtId="0" fontId="9" fillId="0" borderId="30" xfId="57" applyFont="1" applyFill="1" applyBorder="1" applyAlignment="1" applyProtection="1">
      <alignment horizontal="center" vertical="center" wrapText="1"/>
      <protection/>
    </xf>
    <xf numFmtId="43" fontId="11" fillId="34" borderId="30" xfId="42" applyFont="1" applyFill="1" applyBorder="1" applyAlignment="1" applyProtection="1">
      <alignment horizontal="left" vertical="center" wrapText="1"/>
      <protection/>
    </xf>
    <xf numFmtId="4" fontId="0" fillId="34" borderId="41" xfId="0" applyNumberFormat="1" applyFill="1" applyBorder="1" applyAlignment="1" applyProtection="1">
      <alignment horizontal="center" vertical="center"/>
      <protection/>
    </xf>
    <xf numFmtId="4" fontId="0" fillId="34" borderId="49" xfId="0" applyNumberFormat="1" applyFill="1" applyBorder="1" applyAlignment="1" applyProtection="1">
      <alignment horizontal="center" vertical="center"/>
      <protection/>
    </xf>
    <xf numFmtId="4" fontId="0" fillId="34" borderId="37" xfId="0" applyNumberFormat="1" applyFill="1" applyBorder="1" applyAlignment="1" applyProtection="1">
      <alignment horizontal="center" vertical="center"/>
      <protection/>
    </xf>
    <xf numFmtId="4" fontId="11" fillId="34" borderId="30" xfId="0" applyNumberFormat="1" applyFont="1" applyFill="1" applyBorder="1" applyAlignment="1" applyProtection="1">
      <alignment horizontal="left" vertical="center" wrapText="1"/>
      <protection/>
    </xf>
    <xf numFmtId="4" fontId="9" fillId="0" borderId="30" xfId="57" applyNumberFormat="1" applyFont="1" applyFill="1" applyBorder="1" applyAlignment="1" applyProtection="1">
      <alignment horizontal="center" vertical="top" wrapText="1"/>
      <protection/>
    </xf>
    <xf numFmtId="4" fontId="9" fillId="34" borderId="30" xfId="0" applyNumberFormat="1" applyFont="1" applyFill="1" applyBorder="1" applyAlignment="1" applyProtection="1">
      <alignment horizontal="left" vertical="center" wrapText="1"/>
      <protection/>
    </xf>
    <xf numFmtId="4" fontId="9" fillId="0" borderId="30" xfId="55" applyNumberFormat="1" applyFont="1" applyFill="1" applyBorder="1" applyAlignment="1" applyProtection="1">
      <alignment horizontal="center" vertical="top" wrapText="1"/>
      <protection/>
    </xf>
    <xf numFmtId="4" fontId="9" fillId="0" borderId="30" xfId="59" applyNumberFormat="1" applyFont="1" applyFill="1" applyBorder="1" applyAlignment="1" applyProtection="1">
      <alignment horizontal="center" vertical="top" wrapText="1"/>
      <protection/>
    </xf>
    <xf numFmtId="4" fontId="0" fillId="34" borderId="41" xfId="0" applyNumberFormat="1" applyFont="1" applyFill="1" applyBorder="1" applyAlignment="1" applyProtection="1">
      <alignment horizontal="center" vertical="center"/>
      <protection/>
    </xf>
    <xf numFmtId="0" fontId="9" fillId="34" borderId="41" xfId="55" applyFont="1" applyFill="1" applyBorder="1" applyAlignment="1" applyProtection="1">
      <alignment horizontal="center" vertical="center" wrapText="1"/>
      <protection/>
    </xf>
    <xf numFmtId="0" fontId="9" fillId="34" borderId="49" xfId="55" applyFont="1" applyFill="1" applyBorder="1" applyAlignment="1" applyProtection="1">
      <alignment horizontal="center" vertical="center" wrapText="1"/>
      <protection/>
    </xf>
    <xf numFmtId="0" fontId="9" fillId="34" borderId="37" xfId="55" applyFont="1" applyFill="1" applyBorder="1" applyAlignment="1" applyProtection="1">
      <alignment horizontal="center" vertical="center" wrapText="1"/>
      <protection/>
    </xf>
    <xf numFmtId="0" fontId="11" fillId="34" borderId="30" xfId="55" applyFont="1" applyFill="1" applyBorder="1" applyAlignment="1" applyProtection="1">
      <alignment wrapText="1"/>
      <protection/>
    </xf>
    <xf numFmtId="49" fontId="11" fillId="34" borderId="30" xfId="57" applyNumberFormat="1" applyFont="1" applyFill="1" applyBorder="1" applyAlignment="1" applyProtection="1">
      <alignment horizontal="left" vertical="top" wrapText="1"/>
      <protection/>
    </xf>
    <xf numFmtId="0" fontId="11" fillId="34" borderId="30" xfId="56" applyFont="1" applyFill="1" applyBorder="1" applyAlignment="1" applyProtection="1">
      <alignment horizontal="left" wrapText="1"/>
      <protection/>
    </xf>
    <xf numFmtId="0" fontId="11" fillId="34" borderId="30" xfId="55" applyFont="1" applyFill="1" applyBorder="1" applyAlignment="1" applyProtection="1">
      <alignment horizontal="left" wrapText="1"/>
      <protection/>
    </xf>
    <xf numFmtId="0" fontId="9" fillId="0" borderId="30" xfId="57" applyFont="1" applyFill="1" applyBorder="1" applyAlignment="1" applyProtection="1">
      <alignment horizontal="left" vertical="top" wrapText="1"/>
      <protection/>
    </xf>
    <xf numFmtId="0" fontId="11" fillId="34" borderId="30" xfId="56" applyFont="1" applyFill="1" applyBorder="1" applyAlignment="1" applyProtection="1">
      <alignment wrapText="1"/>
      <protection/>
    </xf>
    <xf numFmtId="0" fontId="9" fillId="34" borderId="30" xfId="57" applyFont="1" applyFill="1" applyBorder="1" applyAlignment="1" applyProtection="1">
      <alignment horizontal="left" vertical="center"/>
      <protection/>
    </xf>
    <xf numFmtId="49" fontId="9" fillId="34" borderId="30" xfId="58" applyNumberFormat="1" applyFont="1" applyFill="1" applyBorder="1" applyAlignment="1" applyProtection="1">
      <alignment vertical="center" wrapText="1"/>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4" xfId="58"/>
    <cellStyle name="Normal 5" xfId="59"/>
    <cellStyle name="Normal 6"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oleObject" Target="../embeddings/oleObject_0_2.bin" /><Relationship Id="rId4" Type="http://schemas.openxmlformats.org/officeDocument/2006/relationships/oleObject" Target="../embeddings/oleObject_0_3.bin" /><Relationship Id="rId5" Type="http://schemas.openxmlformats.org/officeDocument/2006/relationships/vmlDrawing" Target="../drawings/vmlDrawing1.v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J2650"/>
  <sheetViews>
    <sheetView zoomScalePageLayoutView="0" workbookViewId="0" topLeftCell="A34">
      <selection activeCell="D86" sqref="D86"/>
    </sheetView>
  </sheetViews>
  <sheetFormatPr defaultColWidth="9.140625" defaultRowHeight="12.75"/>
  <cols>
    <col min="1" max="1" width="12.00390625" style="0" customWidth="1"/>
    <col min="2" max="2" width="42.421875" style="0" customWidth="1"/>
    <col min="3" max="3" width="88.7109375" style="0" customWidth="1"/>
    <col min="8" max="8" width="30.8515625" style="0" customWidth="1"/>
  </cols>
  <sheetData>
    <row r="1" spans="1:3" s="75" customFormat="1" ht="15" customHeight="1">
      <c r="A1" s="414" t="s">
        <v>282</v>
      </c>
      <c r="B1" s="414"/>
      <c r="C1" s="414"/>
    </row>
    <row r="2" spans="1:3" s="75" customFormat="1" ht="15" customHeight="1">
      <c r="A2" s="414" t="s">
        <v>284</v>
      </c>
      <c r="B2" s="414"/>
      <c r="C2" s="414"/>
    </row>
    <row r="3" spans="1:3" s="75" customFormat="1" ht="18.75">
      <c r="A3" s="415" t="s">
        <v>283</v>
      </c>
      <c r="B3" s="415"/>
      <c r="C3" s="415"/>
    </row>
    <row r="4" spans="1:4" ht="15.75">
      <c r="A4" s="29"/>
      <c r="B4" s="29"/>
      <c r="C4" s="29"/>
      <c r="D4" s="50"/>
    </row>
    <row r="44" spans="1:3" ht="28.5" customHeight="1" hidden="1">
      <c r="A44" s="20"/>
      <c r="B44" s="20"/>
      <c r="C44" s="20"/>
    </row>
    <row r="45" spans="1:3" ht="12.75" customHeight="1">
      <c r="A45" s="20"/>
      <c r="B45" s="20"/>
      <c r="C45" s="20"/>
    </row>
    <row r="46" spans="1:3" ht="12.75" customHeight="1">
      <c r="A46" s="20"/>
      <c r="B46" s="20"/>
      <c r="C46" s="20"/>
    </row>
    <row r="47" ht="15.75">
      <c r="A47" s="1" t="s">
        <v>572</v>
      </c>
    </row>
    <row r="48" ht="13.5" thickBot="1"/>
    <row r="49" spans="1:3" ht="13.5" thickBot="1">
      <c r="A49" s="136" t="s">
        <v>573</v>
      </c>
      <c r="B49" s="392" t="s">
        <v>574</v>
      </c>
      <c r="C49" s="393"/>
    </row>
    <row r="50" spans="1:3" ht="13.5" thickBot="1">
      <c r="A50" s="137" t="s">
        <v>903</v>
      </c>
      <c r="B50" s="311" t="s">
        <v>871</v>
      </c>
      <c r="C50" s="312"/>
    </row>
    <row r="51" spans="1:3" ht="13.5" thickBot="1">
      <c r="A51" s="137" t="s">
        <v>904</v>
      </c>
      <c r="B51" s="311" t="s">
        <v>171</v>
      </c>
      <c r="C51" s="312"/>
    </row>
    <row r="52" spans="1:3" ht="13.5" thickBot="1">
      <c r="A52" s="308" t="s">
        <v>158</v>
      </c>
      <c r="B52" s="311" t="s">
        <v>172</v>
      </c>
      <c r="C52" s="312"/>
    </row>
    <row r="53" spans="1:3" ht="13.5" thickBot="1">
      <c r="A53" s="309"/>
      <c r="B53" s="138" t="s">
        <v>576</v>
      </c>
      <c r="C53" s="138" t="s">
        <v>159</v>
      </c>
    </row>
    <row r="54" spans="1:3" ht="13.5" thickBot="1">
      <c r="A54" s="309"/>
      <c r="B54" s="138" t="s">
        <v>578</v>
      </c>
      <c r="C54" s="138" t="s">
        <v>160</v>
      </c>
    </row>
    <row r="55" spans="1:3" ht="13.5" thickBot="1">
      <c r="A55" s="309"/>
      <c r="B55" s="138" t="s">
        <v>161</v>
      </c>
      <c r="C55" s="138" t="s">
        <v>162</v>
      </c>
    </row>
    <row r="56" spans="1:3" ht="13.5" thickBot="1">
      <c r="A56" s="309"/>
      <c r="B56" s="138" t="s">
        <v>585</v>
      </c>
      <c r="C56" s="138" t="s">
        <v>163</v>
      </c>
    </row>
    <row r="57" spans="1:3" ht="13.5" thickBot="1">
      <c r="A57" s="309"/>
      <c r="B57" s="138" t="s">
        <v>586</v>
      </c>
      <c r="C57" s="138" t="s">
        <v>587</v>
      </c>
    </row>
    <row r="58" spans="1:3" ht="13.5" thickBot="1">
      <c r="A58" s="309"/>
      <c r="B58" s="138" t="s">
        <v>588</v>
      </c>
      <c r="C58" s="138" t="s">
        <v>876</v>
      </c>
    </row>
    <row r="59" spans="1:3" ht="13.5" thickBot="1">
      <c r="A59" s="309"/>
      <c r="B59" s="138" t="s">
        <v>589</v>
      </c>
      <c r="C59" s="138" t="s">
        <v>164</v>
      </c>
    </row>
    <row r="60" spans="1:3" ht="13.5" thickBot="1">
      <c r="A60" s="309"/>
      <c r="B60" s="138" t="s">
        <v>588</v>
      </c>
      <c r="C60" s="138" t="s">
        <v>876</v>
      </c>
    </row>
    <row r="61" spans="1:3" ht="26.25" thickBot="1">
      <c r="A61" s="309"/>
      <c r="B61" s="138" t="s">
        <v>589</v>
      </c>
      <c r="C61" s="138" t="s">
        <v>590</v>
      </c>
    </row>
    <row r="62" spans="1:35" s="32" customFormat="1" ht="13.5" thickBot="1">
      <c r="A62" s="309"/>
      <c r="B62" s="313" t="s">
        <v>896</v>
      </c>
      <c r="C62" s="314"/>
      <c r="D62"/>
      <c r="E62"/>
      <c r="F62"/>
      <c r="G62"/>
      <c r="H62"/>
      <c r="I62"/>
      <c r="J62"/>
      <c r="K62"/>
      <c r="L62"/>
      <c r="M62"/>
      <c r="N62"/>
      <c r="O62"/>
      <c r="P62"/>
      <c r="Q62"/>
      <c r="R62"/>
      <c r="S62"/>
      <c r="T62"/>
      <c r="U62"/>
      <c r="V62"/>
      <c r="W62"/>
      <c r="X62"/>
      <c r="Y62"/>
      <c r="Z62"/>
      <c r="AA62"/>
      <c r="AB62"/>
      <c r="AC62"/>
      <c r="AD62"/>
      <c r="AE62"/>
      <c r="AF62"/>
      <c r="AG62"/>
      <c r="AH62"/>
      <c r="AI62"/>
    </row>
    <row r="63" spans="1:3" ht="16.5" customHeight="1" thickBot="1">
      <c r="A63" s="309"/>
      <c r="B63" s="315" t="s">
        <v>598</v>
      </c>
      <c r="C63" s="139" t="s">
        <v>768</v>
      </c>
    </row>
    <row r="64" spans="1:3" ht="18" customHeight="1" thickBot="1">
      <c r="A64" s="309"/>
      <c r="B64" s="316"/>
      <c r="C64" s="139" t="s">
        <v>898</v>
      </c>
    </row>
    <row r="65" spans="1:3" ht="13.5" thickBot="1">
      <c r="A65" s="309"/>
      <c r="B65" s="317"/>
      <c r="C65" s="139" t="s">
        <v>780</v>
      </c>
    </row>
    <row r="66" spans="1:3" ht="13.5" thickBot="1">
      <c r="A66" s="309"/>
      <c r="B66" s="318" t="s">
        <v>597</v>
      </c>
      <c r="C66" s="140" t="s">
        <v>870</v>
      </c>
    </row>
    <row r="67" spans="1:3" ht="13.5" thickBot="1">
      <c r="A67" s="309"/>
      <c r="B67" s="319"/>
      <c r="C67" s="140" t="s">
        <v>899</v>
      </c>
    </row>
    <row r="68" spans="1:3" ht="18.75" customHeight="1" thickBot="1">
      <c r="A68" s="309"/>
      <c r="B68" s="319"/>
      <c r="C68" s="141" t="s">
        <v>900</v>
      </c>
    </row>
    <row r="69" spans="1:3" ht="13.5" thickBot="1">
      <c r="A69" s="309"/>
      <c r="B69" s="142" t="s">
        <v>599</v>
      </c>
      <c r="C69" s="143" t="s">
        <v>165</v>
      </c>
    </row>
    <row r="70" spans="1:3" ht="20.25" customHeight="1" thickBot="1">
      <c r="A70" s="309"/>
      <c r="B70" s="144" t="s">
        <v>167</v>
      </c>
      <c r="C70" s="145" t="s">
        <v>168</v>
      </c>
    </row>
    <row r="71" spans="1:3" ht="19.5" customHeight="1" thickBot="1">
      <c r="A71" s="310"/>
      <c r="B71" s="144" t="s">
        <v>1007</v>
      </c>
      <c r="C71" s="145" t="s">
        <v>166</v>
      </c>
    </row>
    <row r="72" spans="1:3" ht="13.5" thickBot="1">
      <c r="A72" s="342" t="s">
        <v>175</v>
      </c>
      <c r="B72" s="311" t="s">
        <v>173</v>
      </c>
      <c r="C72" s="312"/>
    </row>
    <row r="73" spans="1:3" ht="13.5" thickBot="1">
      <c r="A73" s="343"/>
      <c r="B73" s="138" t="s">
        <v>576</v>
      </c>
      <c r="C73" s="138" t="s">
        <v>159</v>
      </c>
    </row>
    <row r="74" spans="1:3" ht="13.5" thickBot="1">
      <c r="A74" s="343"/>
      <c r="B74" s="138" t="s">
        <v>578</v>
      </c>
      <c r="C74" s="138" t="s">
        <v>160</v>
      </c>
    </row>
    <row r="75" spans="1:3" ht="13.5" thickBot="1">
      <c r="A75" s="343"/>
      <c r="B75" s="138" t="s">
        <v>161</v>
      </c>
      <c r="C75" s="138" t="s">
        <v>162</v>
      </c>
    </row>
    <row r="76" spans="1:3" ht="13.5" thickBot="1">
      <c r="A76" s="343"/>
      <c r="B76" s="138" t="s">
        <v>585</v>
      </c>
      <c r="C76" s="138" t="s">
        <v>163</v>
      </c>
    </row>
    <row r="77" spans="1:3" ht="13.5" thickBot="1">
      <c r="A77" s="343"/>
      <c r="B77" s="138" t="s">
        <v>586</v>
      </c>
      <c r="C77" s="138" t="s">
        <v>587</v>
      </c>
    </row>
    <row r="78" spans="1:3" ht="13.5" thickBot="1">
      <c r="A78" s="343"/>
      <c r="B78" s="138" t="s">
        <v>588</v>
      </c>
      <c r="C78" s="138" t="s">
        <v>876</v>
      </c>
    </row>
    <row r="79" spans="1:3" ht="13.5" thickBot="1">
      <c r="A79" s="343"/>
      <c r="B79" s="138" t="s">
        <v>589</v>
      </c>
      <c r="C79" s="138" t="s">
        <v>164</v>
      </c>
    </row>
    <row r="80" spans="1:3" ht="13.5" thickBot="1">
      <c r="A80" s="343"/>
      <c r="B80" s="138" t="s">
        <v>588</v>
      </c>
      <c r="C80" s="138" t="s">
        <v>876</v>
      </c>
    </row>
    <row r="81" spans="1:3" ht="26.25" thickBot="1">
      <c r="A81" s="343"/>
      <c r="B81" s="138" t="s">
        <v>589</v>
      </c>
      <c r="C81" s="138" t="s">
        <v>590</v>
      </c>
    </row>
    <row r="82" spans="1:3" ht="13.5" thickBot="1">
      <c r="A82" s="343"/>
      <c r="B82" s="146" t="s">
        <v>169</v>
      </c>
      <c r="C82" s="138" t="s">
        <v>170</v>
      </c>
    </row>
    <row r="83" spans="1:35" s="32" customFormat="1" ht="13.5" thickBot="1">
      <c r="A83" s="343"/>
      <c r="B83" s="313" t="s">
        <v>896</v>
      </c>
      <c r="C83" s="314"/>
      <c r="D83"/>
      <c r="E83"/>
      <c r="F83"/>
      <c r="G83"/>
      <c r="H83"/>
      <c r="I83"/>
      <c r="J83"/>
      <c r="K83"/>
      <c r="L83"/>
      <c r="M83"/>
      <c r="N83"/>
      <c r="O83"/>
      <c r="P83"/>
      <c r="Q83"/>
      <c r="R83"/>
      <c r="S83"/>
      <c r="T83"/>
      <c r="U83"/>
      <c r="V83"/>
      <c r="W83"/>
      <c r="X83"/>
      <c r="Y83"/>
      <c r="Z83"/>
      <c r="AA83"/>
      <c r="AB83"/>
      <c r="AC83"/>
      <c r="AD83"/>
      <c r="AE83"/>
      <c r="AF83"/>
      <c r="AG83"/>
      <c r="AH83"/>
      <c r="AI83"/>
    </row>
    <row r="84" spans="1:3" ht="16.5" customHeight="1" thickBot="1">
      <c r="A84" s="343"/>
      <c r="B84" s="315" t="s">
        <v>598</v>
      </c>
      <c r="C84" s="139" t="s">
        <v>768</v>
      </c>
    </row>
    <row r="85" spans="1:3" ht="18" customHeight="1" thickBot="1">
      <c r="A85" s="343"/>
      <c r="B85" s="316"/>
      <c r="C85" s="139" t="s">
        <v>898</v>
      </c>
    </row>
    <row r="86" spans="1:3" ht="13.5" thickBot="1">
      <c r="A86" s="343"/>
      <c r="B86" s="317"/>
      <c r="C86" s="139" t="s">
        <v>780</v>
      </c>
    </row>
    <row r="87" spans="1:3" ht="13.5" thickBot="1">
      <c r="A87" s="343"/>
      <c r="B87" s="318" t="s">
        <v>597</v>
      </c>
      <c r="C87" s="140" t="s">
        <v>870</v>
      </c>
    </row>
    <row r="88" spans="1:3" ht="13.5" thickBot="1">
      <c r="A88" s="343"/>
      <c r="B88" s="319"/>
      <c r="C88" s="140" t="s">
        <v>899</v>
      </c>
    </row>
    <row r="89" spans="1:3" ht="18.75" customHeight="1" thickBot="1">
      <c r="A89" s="343"/>
      <c r="B89" s="319"/>
      <c r="C89" s="141" t="s">
        <v>998</v>
      </c>
    </row>
    <row r="90" spans="1:3" ht="13.5" thickBot="1">
      <c r="A90" s="343"/>
      <c r="B90" s="142" t="s">
        <v>599</v>
      </c>
      <c r="C90" s="143" t="s">
        <v>165</v>
      </c>
    </row>
    <row r="91" spans="1:3" ht="20.25" customHeight="1" thickBot="1">
      <c r="A91" s="343"/>
      <c r="B91" s="144" t="s">
        <v>167</v>
      </c>
      <c r="C91" s="145" t="s">
        <v>168</v>
      </c>
    </row>
    <row r="92" spans="1:3" ht="19.5" customHeight="1" thickBot="1">
      <c r="A92" s="344"/>
      <c r="B92" s="144" t="s">
        <v>1007</v>
      </c>
      <c r="C92" s="145" t="s">
        <v>166</v>
      </c>
    </row>
    <row r="93" spans="1:3" ht="19.5" customHeight="1" thickBot="1">
      <c r="A93" s="342" t="s">
        <v>176</v>
      </c>
      <c r="B93" s="311" t="s">
        <v>174</v>
      </c>
      <c r="C93" s="312"/>
    </row>
    <row r="94" spans="1:3" ht="19.5" customHeight="1" thickBot="1">
      <c r="A94" s="343"/>
      <c r="B94" s="142" t="s">
        <v>576</v>
      </c>
      <c r="C94" s="143" t="s">
        <v>436</v>
      </c>
    </row>
    <row r="95" spans="1:3" ht="19.5" customHeight="1" thickBot="1">
      <c r="A95" s="343"/>
      <c r="B95" s="142" t="s">
        <v>578</v>
      </c>
      <c r="C95" s="143" t="s">
        <v>437</v>
      </c>
    </row>
    <row r="96" spans="1:3" ht="19.5" customHeight="1" thickBot="1">
      <c r="A96" s="343"/>
      <c r="B96" s="142" t="s">
        <v>579</v>
      </c>
      <c r="C96" s="143" t="s">
        <v>438</v>
      </c>
    </row>
    <row r="97" spans="1:3" ht="53.25" customHeight="1" thickBot="1">
      <c r="A97" s="343"/>
      <c r="B97" s="142" t="s">
        <v>439</v>
      </c>
      <c r="C97" s="143" t="s">
        <v>440</v>
      </c>
    </row>
    <row r="98" spans="1:3" ht="19.5" customHeight="1" thickBot="1">
      <c r="A98" s="343"/>
      <c r="B98" s="142" t="s">
        <v>585</v>
      </c>
      <c r="C98" s="143" t="s">
        <v>441</v>
      </c>
    </row>
    <row r="99" spans="1:3" ht="19.5" customHeight="1" thickBot="1">
      <c r="A99" s="343"/>
      <c r="B99" s="142" t="s">
        <v>586</v>
      </c>
      <c r="C99" s="143" t="s">
        <v>442</v>
      </c>
    </row>
    <row r="100" spans="1:3" ht="19.5" customHeight="1" thickBot="1">
      <c r="A100" s="343"/>
      <c r="B100" s="142" t="s">
        <v>588</v>
      </c>
      <c r="C100" s="143" t="s">
        <v>876</v>
      </c>
    </row>
    <row r="101" spans="1:3" ht="19.5" customHeight="1" thickBot="1">
      <c r="A101" s="343"/>
      <c r="B101" s="142" t="s">
        <v>443</v>
      </c>
      <c r="C101" s="143" t="s">
        <v>444</v>
      </c>
    </row>
    <row r="102" spans="1:3" ht="19.5" customHeight="1" thickBot="1">
      <c r="A102" s="343"/>
      <c r="B102" s="142" t="s">
        <v>889</v>
      </c>
      <c r="C102" s="143" t="s">
        <v>445</v>
      </c>
    </row>
    <row r="103" spans="1:35" s="32" customFormat="1" ht="13.5" thickBot="1">
      <c r="A103" s="343"/>
      <c r="B103" s="313" t="s">
        <v>896</v>
      </c>
      <c r="C103" s="314"/>
      <c r="D103"/>
      <c r="E103"/>
      <c r="F103"/>
      <c r="G103"/>
      <c r="H103"/>
      <c r="I103"/>
      <c r="J103"/>
      <c r="K103"/>
      <c r="L103"/>
      <c r="M103"/>
      <c r="N103"/>
      <c r="O103"/>
      <c r="P103"/>
      <c r="Q103"/>
      <c r="R103"/>
      <c r="S103"/>
      <c r="T103"/>
      <c r="U103"/>
      <c r="V103"/>
      <c r="W103"/>
      <c r="X103"/>
      <c r="Y103"/>
      <c r="Z103"/>
      <c r="AA103"/>
      <c r="AB103"/>
      <c r="AC103"/>
      <c r="AD103"/>
      <c r="AE103"/>
      <c r="AF103"/>
      <c r="AG103"/>
      <c r="AH103"/>
      <c r="AI103"/>
    </row>
    <row r="104" spans="1:3" ht="18" customHeight="1" thickBot="1">
      <c r="A104" s="343"/>
      <c r="B104" s="146" t="s">
        <v>579</v>
      </c>
      <c r="C104" s="138" t="s">
        <v>446</v>
      </c>
    </row>
    <row r="105" spans="1:3" ht="16.5" customHeight="1" thickBot="1">
      <c r="A105" s="343"/>
      <c r="B105" s="315" t="s">
        <v>598</v>
      </c>
      <c r="C105" s="139" t="s">
        <v>768</v>
      </c>
    </row>
    <row r="106" spans="1:3" ht="18" customHeight="1" thickBot="1">
      <c r="A106" s="343"/>
      <c r="B106" s="316"/>
      <c r="C106" s="139" t="s">
        <v>898</v>
      </c>
    </row>
    <row r="107" spans="1:3" ht="13.5" thickBot="1">
      <c r="A107" s="343"/>
      <c r="B107" s="317"/>
      <c r="C107" s="139" t="s">
        <v>780</v>
      </c>
    </row>
    <row r="108" spans="1:3" ht="13.5" thickBot="1">
      <c r="A108" s="343"/>
      <c r="B108" s="318" t="s">
        <v>597</v>
      </c>
      <c r="C108" s="140" t="s">
        <v>870</v>
      </c>
    </row>
    <row r="109" spans="1:3" ht="13.5" thickBot="1">
      <c r="A109" s="343"/>
      <c r="B109" s="319"/>
      <c r="C109" s="140" t="s">
        <v>899</v>
      </c>
    </row>
    <row r="110" spans="1:3" ht="18.75" customHeight="1" thickBot="1">
      <c r="A110" s="343"/>
      <c r="B110" s="319"/>
      <c r="C110" s="141" t="s">
        <v>998</v>
      </c>
    </row>
    <row r="111" spans="1:3" ht="13.5" thickBot="1">
      <c r="A111" s="343"/>
      <c r="B111" s="142" t="s">
        <v>599</v>
      </c>
      <c r="C111" s="143" t="s">
        <v>165</v>
      </c>
    </row>
    <row r="112" spans="1:3" ht="20.25" customHeight="1" thickBot="1">
      <c r="A112" s="343"/>
      <c r="B112" s="144" t="s">
        <v>167</v>
      </c>
      <c r="C112" s="145" t="s">
        <v>168</v>
      </c>
    </row>
    <row r="113" spans="1:3" ht="19.5" customHeight="1" thickBot="1">
      <c r="A113" s="344"/>
      <c r="B113" s="144" t="s">
        <v>1007</v>
      </c>
      <c r="C113" s="145" t="s">
        <v>166</v>
      </c>
    </row>
    <row r="114" spans="1:3" ht="13.5" thickBot="1">
      <c r="A114" s="308" t="s">
        <v>447</v>
      </c>
      <c r="B114" s="311" t="s">
        <v>448</v>
      </c>
      <c r="C114" s="312"/>
    </row>
    <row r="115" spans="1:3" ht="13.5" thickBot="1">
      <c r="A115" s="309"/>
      <c r="B115" s="138" t="s">
        <v>576</v>
      </c>
      <c r="C115" s="138" t="s">
        <v>577</v>
      </c>
    </row>
    <row r="116" spans="1:3" ht="13.5" thickBot="1">
      <c r="A116" s="309"/>
      <c r="B116" s="138" t="s">
        <v>578</v>
      </c>
      <c r="C116" s="138" t="s">
        <v>861</v>
      </c>
    </row>
    <row r="117" spans="1:3" ht="13.5" thickBot="1">
      <c r="A117" s="309"/>
      <c r="B117" s="138" t="s">
        <v>579</v>
      </c>
      <c r="C117" s="138" t="s">
        <v>580</v>
      </c>
    </row>
    <row r="118" spans="1:3" ht="13.5" thickBot="1">
      <c r="A118" s="309"/>
      <c r="B118" s="138" t="s">
        <v>581</v>
      </c>
      <c r="C118" s="138" t="s">
        <v>582</v>
      </c>
    </row>
    <row r="119" spans="1:3" ht="13.5" thickBot="1">
      <c r="A119" s="309"/>
      <c r="B119" s="138" t="s">
        <v>583</v>
      </c>
      <c r="C119" s="138" t="s">
        <v>584</v>
      </c>
    </row>
    <row r="120" spans="1:3" ht="13.5" thickBot="1">
      <c r="A120" s="309"/>
      <c r="B120" s="138" t="s">
        <v>585</v>
      </c>
      <c r="C120" s="138" t="s">
        <v>867</v>
      </c>
    </row>
    <row r="121" spans="1:3" ht="13.5" thickBot="1">
      <c r="A121" s="309"/>
      <c r="B121" s="138" t="s">
        <v>586</v>
      </c>
      <c r="C121" s="138" t="s">
        <v>587</v>
      </c>
    </row>
    <row r="122" spans="1:3" ht="13.5" thickBot="1">
      <c r="A122" s="309"/>
      <c r="B122" s="138" t="s">
        <v>588</v>
      </c>
      <c r="C122" s="138" t="s">
        <v>876</v>
      </c>
    </row>
    <row r="123" spans="1:3" ht="26.25" thickBot="1">
      <c r="A123" s="309"/>
      <c r="B123" s="138" t="s">
        <v>589</v>
      </c>
      <c r="C123" s="138" t="s">
        <v>590</v>
      </c>
    </row>
    <row r="124" spans="1:35" s="32" customFormat="1" ht="13.5" thickBot="1">
      <c r="A124" s="309"/>
      <c r="B124" s="313" t="s">
        <v>896</v>
      </c>
      <c r="C124" s="314"/>
      <c r="D124"/>
      <c r="E124"/>
      <c r="F124"/>
      <c r="G124"/>
      <c r="H124"/>
      <c r="I124"/>
      <c r="J124"/>
      <c r="K124"/>
      <c r="L124"/>
      <c r="M124"/>
      <c r="N124"/>
      <c r="O124"/>
      <c r="P124"/>
      <c r="Q124"/>
      <c r="R124"/>
      <c r="S124"/>
      <c r="T124"/>
      <c r="U124"/>
      <c r="V124"/>
      <c r="W124"/>
      <c r="X124"/>
      <c r="Y124"/>
      <c r="Z124"/>
      <c r="AA124"/>
      <c r="AB124"/>
      <c r="AC124"/>
      <c r="AD124"/>
      <c r="AE124"/>
      <c r="AF124"/>
      <c r="AG124"/>
      <c r="AH124"/>
      <c r="AI124"/>
    </row>
    <row r="125" spans="1:3" ht="16.5" customHeight="1" thickBot="1">
      <c r="A125" s="309"/>
      <c r="B125" s="138" t="s">
        <v>578</v>
      </c>
      <c r="C125" s="138" t="s">
        <v>454</v>
      </c>
    </row>
    <row r="126" spans="1:3" ht="18" customHeight="1" thickBot="1">
      <c r="A126" s="309"/>
      <c r="B126" s="138" t="s">
        <v>579</v>
      </c>
      <c r="C126" s="138" t="s">
        <v>897</v>
      </c>
    </row>
    <row r="127" spans="1:3" ht="13.5" thickBot="1">
      <c r="A127" s="309"/>
      <c r="B127" s="351" t="s">
        <v>598</v>
      </c>
      <c r="C127" s="147" t="s">
        <v>768</v>
      </c>
    </row>
    <row r="128" spans="1:3" ht="13.5" thickBot="1">
      <c r="A128" s="309"/>
      <c r="B128" s="352"/>
      <c r="C128" s="147" t="s">
        <v>898</v>
      </c>
    </row>
    <row r="129" spans="1:3" ht="13.5" thickBot="1">
      <c r="A129" s="309"/>
      <c r="B129" s="353"/>
      <c r="C129" s="147" t="s">
        <v>780</v>
      </c>
    </row>
    <row r="130" spans="1:3" ht="18.75" customHeight="1" thickBot="1">
      <c r="A130" s="309"/>
      <c r="B130" s="354" t="s">
        <v>597</v>
      </c>
      <c r="C130" s="149" t="s">
        <v>870</v>
      </c>
    </row>
    <row r="131" spans="1:3" ht="18.75" customHeight="1" thickBot="1">
      <c r="A131" s="309"/>
      <c r="B131" s="355"/>
      <c r="C131" s="149" t="s">
        <v>899</v>
      </c>
    </row>
    <row r="132" spans="1:3" ht="13.5" thickBot="1">
      <c r="A132" s="309"/>
      <c r="B132" s="355"/>
      <c r="C132" s="150" t="s">
        <v>900</v>
      </c>
    </row>
    <row r="133" spans="1:3" ht="13.5" thickBot="1">
      <c r="A133" s="309"/>
      <c r="B133" s="142" t="s">
        <v>599</v>
      </c>
      <c r="C133" s="143" t="s">
        <v>165</v>
      </c>
    </row>
    <row r="134" spans="1:3" ht="20.25" customHeight="1" thickBot="1">
      <c r="A134" s="309"/>
      <c r="B134" s="144" t="s">
        <v>167</v>
      </c>
      <c r="C134" s="145" t="s">
        <v>168</v>
      </c>
    </row>
    <row r="135" spans="1:3" ht="19.5" customHeight="1" thickBot="1">
      <c r="A135" s="309"/>
      <c r="B135" s="144" t="s">
        <v>1007</v>
      </c>
      <c r="C135" s="145" t="s">
        <v>166</v>
      </c>
    </row>
    <row r="136" spans="1:3" ht="13.5" thickBot="1">
      <c r="A136" s="137" t="s">
        <v>905</v>
      </c>
      <c r="B136" s="311" t="s">
        <v>871</v>
      </c>
      <c r="C136" s="312"/>
    </row>
    <row r="137" spans="1:3" ht="13.5" thickBot="1">
      <c r="A137" s="345" t="s">
        <v>180</v>
      </c>
      <c r="B137" s="347" t="s">
        <v>985</v>
      </c>
      <c r="C137" s="348"/>
    </row>
    <row r="138" spans="1:3" ht="13.5" thickBot="1">
      <c r="A138" s="346"/>
      <c r="B138" s="152" t="s">
        <v>576</v>
      </c>
      <c r="C138" s="152" t="s">
        <v>177</v>
      </c>
    </row>
    <row r="139" spans="1:3" ht="13.5" thickBot="1">
      <c r="A139" s="346"/>
      <c r="B139" s="152" t="s">
        <v>578</v>
      </c>
      <c r="C139" s="152" t="s">
        <v>868</v>
      </c>
    </row>
    <row r="140" spans="1:3" ht="13.5" thickBot="1">
      <c r="A140" s="346"/>
      <c r="B140" s="152" t="s">
        <v>579</v>
      </c>
      <c r="C140" s="152" t="s">
        <v>580</v>
      </c>
    </row>
    <row r="141" spans="1:3" ht="13.5" thickBot="1">
      <c r="A141" s="346"/>
      <c r="B141" s="152" t="s">
        <v>581</v>
      </c>
      <c r="C141" s="152" t="s">
        <v>187</v>
      </c>
    </row>
    <row r="142" spans="1:3" ht="13.5" thickBot="1">
      <c r="A142" s="346"/>
      <c r="B142" s="152" t="s">
        <v>583</v>
      </c>
      <c r="C142" s="152" t="s">
        <v>584</v>
      </c>
    </row>
    <row r="143" spans="1:3" ht="26.25" thickBot="1">
      <c r="A143" s="346"/>
      <c r="B143" s="152" t="s">
        <v>585</v>
      </c>
      <c r="C143" s="153" t="s">
        <v>864</v>
      </c>
    </row>
    <row r="144" spans="1:3" ht="13.5" thickBot="1">
      <c r="A144" s="346"/>
      <c r="B144" s="152" t="s">
        <v>586</v>
      </c>
      <c r="C144" s="152" t="s">
        <v>862</v>
      </c>
    </row>
    <row r="145" spans="1:3" ht="13.5" thickBot="1">
      <c r="A145" s="346"/>
      <c r="B145" s="152" t="s">
        <v>588</v>
      </c>
      <c r="C145" s="152" t="s">
        <v>863</v>
      </c>
    </row>
    <row r="146" spans="1:3" ht="13.5" thickBot="1">
      <c r="A146" s="346"/>
      <c r="B146" s="152" t="s">
        <v>591</v>
      </c>
      <c r="C146" s="153" t="s">
        <v>869</v>
      </c>
    </row>
    <row r="147" spans="1:3" ht="26.25" thickBot="1">
      <c r="A147" s="346"/>
      <c r="B147" s="152" t="s">
        <v>592</v>
      </c>
      <c r="C147" s="152" t="s">
        <v>178</v>
      </c>
    </row>
    <row r="148" spans="1:35" s="32" customFormat="1" ht="13.5" thickBot="1">
      <c r="A148" s="346"/>
      <c r="B148" s="313" t="s">
        <v>896</v>
      </c>
      <c r="C148" s="314"/>
      <c r="D148"/>
      <c r="E148"/>
      <c r="F148"/>
      <c r="G148"/>
      <c r="H148"/>
      <c r="I148"/>
      <c r="J148"/>
      <c r="K148"/>
      <c r="L148"/>
      <c r="M148"/>
      <c r="N148"/>
      <c r="O148"/>
      <c r="P148"/>
      <c r="Q148"/>
      <c r="R148"/>
      <c r="S148"/>
      <c r="T148"/>
      <c r="U148"/>
      <c r="V148"/>
      <c r="W148"/>
      <c r="X148"/>
      <c r="Y148"/>
      <c r="Z148"/>
      <c r="AA148"/>
      <c r="AB148"/>
      <c r="AC148"/>
      <c r="AD148"/>
      <c r="AE148"/>
      <c r="AF148"/>
      <c r="AG148"/>
      <c r="AH148"/>
      <c r="AI148"/>
    </row>
    <row r="149" spans="1:3" ht="16.5" customHeight="1" thickBot="1">
      <c r="A149" s="346"/>
      <c r="B149" s="138" t="s">
        <v>578</v>
      </c>
      <c r="C149" s="138" t="s">
        <v>451</v>
      </c>
    </row>
    <row r="150" spans="1:3" ht="18" customHeight="1" thickBot="1">
      <c r="A150" s="346"/>
      <c r="B150" s="138" t="s">
        <v>579</v>
      </c>
      <c r="C150" s="154" t="s">
        <v>179</v>
      </c>
    </row>
    <row r="151" spans="1:3" ht="13.5" thickBot="1">
      <c r="A151" s="346"/>
      <c r="B151" s="351" t="s">
        <v>598</v>
      </c>
      <c r="C151" s="147" t="s">
        <v>768</v>
      </c>
    </row>
    <row r="152" spans="1:3" ht="13.5" thickBot="1">
      <c r="A152" s="346"/>
      <c r="B152" s="352"/>
      <c r="C152" s="147" t="s">
        <v>898</v>
      </c>
    </row>
    <row r="153" spans="1:3" ht="13.5" thickBot="1">
      <c r="A153" s="346"/>
      <c r="B153" s="353"/>
      <c r="C153" s="147" t="s">
        <v>780</v>
      </c>
    </row>
    <row r="154" spans="1:3" ht="18.75" customHeight="1" thickBot="1">
      <c r="A154" s="346"/>
      <c r="B154" s="354" t="s">
        <v>597</v>
      </c>
      <c r="C154" s="149" t="s">
        <v>870</v>
      </c>
    </row>
    <row r="155" spans="1:3" ht="18.75" customHeight="1" thickBot="1">
      <c r="A155" s="346"/>
      <c r="B155" s="355"/>
      <c r="C155" s="149" t="s">
        <v>899</v>
      </c>
    </row>
    <row r="156" spans="1:3" ht="13.5" thickBot="1">
      <c r="A156" s="346"/>
      <c r="B156" s="355"/>
      <c r="C156" s="150" t="s">
        <v>900</v>
      </c>
    </row>
    <row r="157" spans="1:3" ht="13.5" thickBot="1">
      <c r="A157" s="346"/>
      <c r="B157" s="142" t="s">
        <v>599</v>
      </c>
      <c r="C157" s="143" t="s">
        <v>165</v>
      </c>
    </row>
    <row r="158" spans="1:3" ht="20.25" customHeight="1" thickBot="1">
      <c r="A158" s="346"/>
      <c r="B158" s="144" t="s">
        <v>167</v>
      </c>
      <c r="C158" s="145" t="s">
        <v>168</v>
      </c>
    </row>
    <row r="159" spans="1:3" ht="19.5" customHeight="1" thickBot="1">
      <c r="A159" s="346"/>
      <c r="B159" s="144" t="s">
        <v>1007</v>
      </c>
      <c r="C159" s="145" t="s">
        <v>166</v>
      </c>
    </row>
    <row r="160" spans="1:3" ht="13.5" thickBot="1">
      <c r="A160" s="345" t="s">
        <v>182</v>
      </c>
      <c r="B160" s="347" t="s">
        <v>181</v>
      </c>
      <c r="C160" s="348"/>
    </row>
    <row r="161" spans="1:3" ht="13.5" thickBot="1">
      <c r="A161" s="346"/>
      <c r="B161" s="152" t="s">
        <v>576</v>
      </c>
      <c r="C161" s="152" t="s">
        <v>729</v>
      </c>
    </row>
    <row r="162" spans="1:3" ht="13.5" thickBot="1">
      <c r="A162" s="346"/>
      <c r="B162" s="152" t="s">
        <v>578</v>
      </c>
      <c r="C162" s="152" t="s">
        <v>868</v>
      </c>
    </row>
    <row r="163" spans="1:3" ht="13.5" thickBot="1">
      <c r="A163" s="346"/>
      <c r="B163" s="152" t="s">
        <v>579</v>
      </c>
      <c r="C163" s="152" t="s">
        <v>580</v>
      </c>
    </row>
    <row r="164" spans="1:3" ht="13.5" thickBot="1">
      <c r="A164" s="346"/>
      <c r="B164" s="152" t="s">
        <v>581</v>
      </c>
      <c r="C164" s="152" t="s">
        <v>187</v>
      </c>
    </row>
    <row r="165" spans="1:3" ht="13.5" thickBot="1">
      <c r="A165" s="346"/>
      <c r="B165" s="152" t="s">
        <v>583</v>
      </c>
      <c r="C165" s="152" t="s">
        <v>584</v>
      </c>
    </row>
    <row r="166" spans="1:3" ht="26.25" thickBot="1">
      <c r="A166" s="346"/>
      <c r="B166" s="152" t="s">
        <v>585</v>
      </c>
      <c r="C166" s="152" t="s">
        <v>193</v>
      </c>
    </row>
    <row r="167" spans="1:3" ht="13.5" thickBot="1">
      <c r="A167" s="346"/>
      <c r="B167" s="152" t="s">
        <v>586</v>
      </c>
      <c r="C167" s="152" t="s">
        <v>862</v>
      </c>
    </row>
    <row r="168" spans="1:3" ht="13.5" thickBot="1">
      <c r="A168" s="346"/>
      <c r="B168" s="152" t="s">
        <v>588</v>
      </c>
      <c r="C168" s="152" t="s">
        <v>863</v>
      </c>
    </row>
    <row r="169" spans="1:3" ht="26.25" thickBot="1">
      <c r="A169" s="346"/>
      <c r="B169" s="152" t="s">
        <v>589</v>
      </c>
      <c r="C169" s="152" t="s">
        <v>183</v>
      </c>
    </row>
    <row r="170" spans="1:3" ht="26.25" thickBot="1">
      <c r="A170" s="346"/>
      <c r="B170" s="152" t="s">
        <v>592</v>
      </c>
      <c r="C170" s="152" t="s">
        <v>593</v>
      </c>
    </row>
    <row r="171" spans="1:35" s="32" customFormat="1" ht="13.5" thickBot="1">
      <c r="A171" s="346"/>
      <c r="B171" s="313" t="s">
        <v>896</v>
      </c>
      <c r="C171" s="314"/>
      <c r="D171"/>
      <c r="E171"/>
      <c r="F171"/>
      <c r="G171"/>
      <c r="H171"/>
      <c r="I171"/>
      <c r="J171"/>
      <c r="K171"/>
      <c r="L171"/>
      <c r="M171"/>
      <c r="N171"/>
      <c r="O171"/>
      <c r="P171"/>
      <c r="Q171"/>
      <c r="R171"/>
      <c r="S171"/>
      <c r="T171"/>
      <c r="U171"/>
      <c r="V171"/>
      <c r="W171"/>
      <c r="X171"/>
      <c r="Y171"/>
      <c r="Z171"/>
      <c r="AA171"/>
      <c r="AB171"/>
      <c r="AC171"/>
      <c r="AD171"/>
      <c r="AE171"/>
      <c r="AF171"/>
      <c r="AG171"/>
      <c r="AH171"/>
      <c r="AI171"/>
    </row>
    <row r="172" spans="1:3" ht="16.5" customHeight="1" thickBot="1">
      <c r="A172" s="346"/>
      <c r="B172" s="138" t="s">
        <v>578</v>
      </c>
      <c r="C172" s="138" t="s">
        <v>451</v>
      </c>
    </row>
    <row r="173" spans="1:3" ht="18" customHeight="1" thickBot="1">
      <c r="A173" s="346"/>
      <c r="B173" s="138" t="s">
        <v>579</v>
      </c>
      <c r="C173" s="138" t="s">
        <v>198</v>
      </c>
    </row>
    <row r="174" spans="1:3" ht="13.5" thickBot="1">
      <c r="A174" s="346"/>
      <c r="B174" s="351" t="s">
        <v>598</v>
      </c>
      <c r="C174" s="147" t="s">
        <v>768</v>
      </c>
    </row>
    <row r="175" spans="1:3" ht="13.5" thickBot="1">
      <c r="A175" s="346"/>
      <c r="B175" s="352"/>
      <c r="C175" s="147" t="s">
        <v>898</v>
      </c>
    </row>
    <row r="176" spans="1:3" ht="13.5" thickBot="1">
      <c r="A176" s="346"/>
      <c r="B176" s="353"/>
      <c r="C176" s="147" t="s">
        <v>780</v>
      </c>
    </row>
    <row r="177" spans="1:3" ht="18.75" customHeight="1" thickBot="1">
      <c r="A177" s="346"/>
      <c r="B177" s="354" t="s">
        <v>597</v>
      </c>
      <c r="C177" s="149" t="s">
        <v>870</v>
      </c>
    </row>
    <row r="178" spans="1:3" ht="18.75" customHeight="1" thickBot="1">
      <c r="A178" s="346"/>
      <c r="B178" s="355"/>
      <c r="C178" s="149" t="s">
        <v>899</v>
      </c>
    </row>
    <row r="179" spans="1:3" ht="13.5" thickBot="1">
      <c r="A179" s="346"/>
      <c r="B179" s="355"/>
      <c r="C179" s="150" t="s">
        <v>900</v>
      </c>
    </row>
    <row r="180" spans="1:3" ht="13.5" thickBot="1">
      <c r="A180" s="346"/>
      <c r="B180" s="142" t="s">
        <v>599</v>
      </c>
      <c r="C180" s="143" t="s">
        <v>165</v>
      </c>
    </row>
    <row r="181" spans="1:3" ht="20.25" customHeight="1" thickBot="1">
      <c r="A181" s="346"/>
      <c r="B181" s="144" t="s">
        <v>167</v>
      </c>
      <c r="C181" s="145" t="s">
        <v>168</v>
      </c>
    </row>
    <row r="182" spans="1:3" ht="19.5" customHeight="1" thickBot="1">
      <c r="A182" s="346"/>
      <c r="B182" s="144" t="s">
        <v>1007</v>
      </c>
      <c r="C182" s="145" t="s">
        <v>166</v>
      </c>
    </row>
    <row r="183" spans="1:3" ht="13.5" thickBot="1">
      <c r="A183" s="345" t="s">
        <v>431</v>
      </c>
      <c r="B183" s="347" t="s">
        <v>430</v>
      </c>
      <c r="C183" s="348"/>
    </row>
    <row r="184" spans="1:3" ht="13.5" thickBot="1">
      <c r="A184" s="346"/>
      <c r="B184" s="152" t="s">
        <v>576</v>
      </c>
      <c r="C184" s="152" t="s">
        <v>186</v>
      </c>
    </row>
    <row r="185" spans="1:3" ht="13.5" thickBot="1">
      <c r="A185" s="346"/>
      <c r="B185" s="152" t="s">
        <v>578</v>
      </c>
      <c r="C185" s="152" t="s">
        <v>868</v>
      </c>
    </row>
    <row r="186" spans="1:3" ht="13.5" thickBot="1">
      <c r="A186" s="346"/>
      <c r="B186" s="152" t="s">
        <v>579</v>
      </c>
      <c r="C186" s="152" t="s">
        <v>991</v>
      </c>
    </row>
    <row r="187" spans="1:3" ht="13.5" thickBot="1">
      <c r="A187" s="346"/>
      <c r="B187" s="152" t="s">
        <v>581</v>
      </c>
      <c r="C187" s="153" t="s">
        <v>187</v>
      </c>
    </row>
    <row r="188" spans="1:3" ht="13.5" thickBot="1">
      <c r="A188" s="346"/>
      <c r="B188" s="152" t="s">
        <v>583</v>
      </c>
      <c r="C188" s="153" t="s">
        <v>584</v>
      </c>
    </row>
    <row r="189" spans="1:3" ht="26.25" thickBot="1">
      <c r="A189" s="346"/>
      <c r="B189" s="152" t="s">
        <v>585</v>
      </c>
      <c r="C189" s="152" t="s">
        <v>864</v>
      </c>
    </row>
    <row r="190" spans="1:3" ht="13.5" thickBot="1">
      <c r="A190" s="346"/>
      <c r="B190" s="152" t="s">
        <v>588</v>
      </c>
      <c r="C190" s="152" t="s">
        <v>863</v>
      </c>
    </row>
    <row r="191" spans="1:3" ht="26.25" thickBot="1">
      <c r="A191" s="346"/>
      <c r="B191" s="152" t="s">
        <v>589</v>
      </c>
      <c r="C191" s="152" t="s">
        <v>184</v>
      </c>
    </row>
    <row r="192" spans="1:35" s="32" customFormat="1" ht="13.5" thickBot="1">
      <c r="A192" s="346"/>
      <c r="B192" s="313" t="s">
        <v>896</v>
      </c>
      <c r="C192" s="314"/>
      <c r="D192"/>
      <c r="E192"/>
      <c r="F192"/>
      <c r="G192"/>
      <c r="H192"/>
      <c r="I192"/>
      <c r="J192"/>
      <c r="K192"/>
      <c r="L192"/>
      <c r="M192"/>
      <c r="N192"/>
      <c r="O192"/>
      <c r="P192"/>
      <c r="Q192"/>
      <c r="R192"/>
      <c r="S192"/>
      <c r="T192"/>
      <c r="U192"/>
      <c r="V192"/>
      <c r="W192"/>
      <c r="X192"/>
      <c r="Y192"/>
      <c r="Z192"/>
      <c r="AA192"/>
      <c r="AB192"/>
      <c r="AC192"/>
      <c r="AD192"/>
      <c r="AE192"/>
      <c r="AF192"/>
      <c r="AG192"/>
      <c r="AH192"/>
      <c r="AI192"/>
    </row>
    <row r="193" spans="1:3" ht="16.5" customHeight="1" thickBot="1">
      <c r="A193" s="346"/>
      <c r="B193" s="138" t="s">
        <v>578</v>
      </c>
      <c r="C193" s="138" t="s">
        <v>454</v>
      </c>
    </row>
    <row r="194" spans="1:3" ht="18" customHeight="1" thickBot="1">
      <c r="A194" s="346"/>
      <c r="B194" s="138" t="s">
        <v>579</v>
      </c>
      <c r="C194" s="138" t="s">
        <v>199</v>
      </c>
    </row>
    <row r="195" spans="1:3" ht="13.5" thickBot="1">
      <c r="A195" s="346"/>
      <c r="B195" s="351" t="s">
        <v>598</v>
      </c>
      <c r="C195" s="147" t="s">
        <v>768</v>
      </c>
    </row>
    <row r="196" spans="1:3" ht="13.5" thickBot="1">
      <c r="A196" s="346"/>
      <c r="B196" s="352"/>
      <c r="C196" s="147" t="s">
        <v>898</v>
      </c>
    </row>
    <row r="197" spans="1:3" ht="13.5" thickBot="1">
      <c r="A197" s="346"/>
      <c r="B197" s="353"/>
      <c r="C197" s="147" t="s">
        <v>780</v>
      </c>
    </row>
    <row r="198" spans="1:3" ht="18.75" customHeight="1" thickBot="1">
      <c r="A198" s="346"/>
      <c r="B198" s="354" t="s">
        <v>597</v>
      </c>
      <c r="C198" s="149" t="s">
        <v>870</v>
      </c>
    </row>
    <row r="199" spans="1:3" ht="18.75" customHeight="1" thickBot="1">
      <c r="A199" s="346"/>
      <c r="B199" s="355"/>
      <c r="C199" s="149" t="s">
        <v>899</v>
      </c>
    </row>
    <row r="200" spans="1:3" ht="13.5" thickBot="1">
      <c r="A200" s="346"/>
      <c r="B200" s="355"/>
      <c r="C200" s="150" t="s">
        <v>900</v>
      </c>
    </row>
    <row r="201" spans="1:3" ht="13.5" thickBot="1">
      <c r="A201" s="346"/>
      <c r="B201" s="142" t="s">
        <v>599</v>
      </c>
      <c r="C201" s="143" t="s">
        <v>165</v>
      </c>
    </row>
    <row r="202" spans="1:3" ht="20.25" customHeight="1" thickBot="1">
      <c r="A202" s="346"/>
      <c r="B202" s="144" t="s">
        <v>167</v>
      </c>
      <c r="C202" s="145" t="s">
        <v>168</v>
      </c>
    </row>
    <row r="203" spans="1:3" ht="19.5" customHeight="1" thickBot="1">
      <c r="A203" s="346"/>
      <c r="B203" s="144" t="s">
        <v>1007</v>
      </c>
      <c r="C203" s="145" t="s">
        <v>166</v>
      </c>
    </row>
    <row r="204" spans="1:3" ht="13.5" thickBot="1">
      <c r="A204" s="345" t="s">
        <v>432</v>
      </c>
      <c r="B204" s="347" t="s">
        <v>986</v>
      </c>
      <c r="C204" s="348"/>
    </row>
    <row r="205" spans="1:5" ht="13.5" thickBot="1">
      <c r="A205" s="346"/>
      <c r="B205" s="152" t="s">
        <v>576</v>
      </c>
      <c r="C205" s="152" t="s">
        <v>195</v>
      </c>
      <c r="E205" s="51"/>
    </row>
    <row r="206" spans="1:3" ht="13.5" thickBot="1">
      <c r="A206" s="346"/>
      <c r="B206" s="152" t="s">
        <v>578</v>
      </c>
      <c r="C206" s="152" t="s">
        <v>868</v>
      </c>
    </row>
    <row r="207" spans="1:3" ht="13.5" thickBot="1">
      <c r="A207" s="346"/>
      <c r="B207" s="152" t="s">
        <v>579</v>
      </c>
      <c r="C207" s="152" t="s">
        <v>991</v>
      </c>
    </row>
    <row r="208" spans="1:3" ht="13.5" thickBot="1">
      <c r="A208" s="346"/>
      <c r="B208" s="152" t="s">
        <v>581</v>
      </c>
      <c r="C208" s="153" t="s">
        <v>187</v>
      </c>
    </row>
    <row r="209" spans="1:3" ht="13.5" thickBot="1">
      <c r="A209" s="346"/>
      <c r="B209" s="152" t="s">
        <v>583</v>
      </c>
      <c r="C209" s="153" t="s">
        <v>584</v>
      </c>
    </row>
    <row r="210" spans="1:5" ht="26.25" thickBot="1">
      <c r="A210" s="346"/>
      <c r="B210" s="152" t="s">
        <v>585</v>
      </c>
      <c r="C210" s="152" t="s">
        <v>88</v>
      </c>
      <c r="E210" s="51"/>
    </row>
    <row r="211" spans="1:3" ht="13.5" thickBot="1">
      <c r="A211" s="346"/>
      <c r="B211" s="152" t="s">
        <v>588</v>
      </c>
      <c r="C211" s="152" t="s">
        <v>863</v>
      </c>
    </row>
    <row r="212" spans="1:3" ht="26.25" thickBot="1">
      <c r="A212" s="346"/>
      <c r="B212" s="152" t="s">
        <v>589</v>
      </c>
      <c r="C212" s="152" t="s">
        <v>555</v>
      </c>
    </row>
    <row r="213" spans="1:35" s="32" customFormat="1" ht="13.5" thickBot="1">
      <c r="A213" s="346"/>
      <c r="B213" s="313" t="s">
        <v>896</v>
      </c>
      <c r="C213" s="314"/>
      <c r="D213"/>
      <c r="E213"/>
      <c r="F213"/>
      <c r="G213"/>
      <c r="H213"/>
      <c r="I213"/>
      <c r="J213"/>
      <c r="K213"/>
      <c r="L213"/>
      <c r="M213"/>
      <c r="N213"/>
      <c r="O213"/>
      <c r="P213"/>
      <c r="Q213"/>
      <c r="R213"/>
      <c r="S213"/>
      <c r="T213"/>
      <c r="U213"/>
      <c r="V213"/>
      <c r="W213"/>
      <c r="X213"/>
      <c r="Y213"/>
      <c r="Z213"/>
      <c r="AA213"/>
      <c r="AB213"/>
      <c r="AC213"/>
      <c r="AD213"/>
      <c r="AE213"/>
      <c r="AF213"/>
      <c r="AG213"/>
      <c r="AH213"/>
      <c r="AI213"/>
    </row>
    <row r="214" spans="1:35" s="32" customFormat="1" ht="13.5" thickBot="1">
      <c r="A214" s="346"/>
      <c r="B214" s="349" t="s">
        <v>578</v>
      </c>
      <c r="C214" s="155" t="s">
        <v>452</v>
      </c>
      <c r="D214"/>
      <c r="E214"/>
      <c r="F214"/>
      <c r="G214"/>
      <c r="H214"/>
      <c r="I214"/>
      <c r="J214"/>
      <c r="K214"/>
      <c r="L214"/>
      <c r="M214"/>
      <c r="N214"/>
      <c r="O214"/>
      <c r="P214"/>
      <c r="Q214"/>
      <c r="R214"/>
      <c r="S214"/>
      <c r="T214"/>
      <c r="U214"/>
      <c r="V214"/>
      <c r="W214"/>
      <c r="X214"/>
      <c r="Y214"/>
      <c r="Z214"/>
      <c r="AA214"/>
      <c r="AB214"/>
      <c r="AC214"/>
      <c r="AD214"/>
      <c r="AE214"/>
      <c r="AF214"/>
      <c r="AG214"/>
      <c r="AH214"/>
      <c r="AI214"/>
    </row>
    <row r="215" spans="1:3" ht="16.5" customHeight="1" thickBot="1">
      <c r="A215" s="346"/>
      <c r="B215" s="350"/>
      <c r="C215" s="148" t="s">
        <v>451</v>
      </c>
    </row>
    <row r="216" spans="1:3" ht="16.5" customHeight="1" thickBot="1">
      <c r="A216" s="346"/>
      <c r="B216" s="349" t="s">
        <v>579</v>
      </c>
      <c r="C216" s="148" t="s">
        <v>200</v>
      </c>
    </row>
    <row r="217" spans="1:3" ht="18" customHeight="1" thickBot="1">
      <c r="A217" s="346"/>
      <c r="B217" s="350"/>
      <c r="C217" s="148" t="s">
        <v>87</v>
      </c>
    </row>
    <row r="218" spans="1:3" ht="13.5" thickBot="1">
      <c r="A218" s="346"/>
      <c r="B218" s="351" t="s">
        <v>598</v>
      </c>
      <c r="C218" s="147" t="s">
        <v>768</v>
      </c>
    </row>
    <row r="219" spans="1:3" ht="13.5" thickBot="1">
      <c r="A219" s="346"/>
      <c r="B219" s="352"/>
      <c r="C219" s="147" t="s">
        <v>898</v>
      </c>
    </row>
    <row r="220" spans="1:3" ht="13.5" thickBot="1">
      <c r="A220" s="346"/>
      <c r="B220" s="353"/>
      <c r="C220" s="147" t="s">
        <v>780</v>
      </c>
    </row>
    <row r="221" spans="1:3" ht="18.75" customHeight="1" thickBot="1">
      <c r="A221" s="346"/>
      <c r="B221" s="354" t="s">
        <v>597</v>
      </c>
      <c r="C221" s="149" t="s">
        <v>870</v>
      </c>
    </row>
    <row r="222" spans="1:3" ht="18.75" customHeight="1" thickBot="1">
      <c r="A222" s="346"/>
      <c r="B222" s="355"/>
      <c r="C222" s="149" t="s">
        <v>899</v>
      </c>
    </row>
    <row r="223" spans="1:3" ht="13.5" thickBot="1">
      <c r="A223" s="346"/>
      <c r="B223" s="355"/>
      <c r="C223" s="150" t="s">
        <v>900</v>
      </c>
    </row>
    <row r="224" spans="1:3" ht="13.5" thickBot="1">
      <c r="A224" s="346"/>
      <c r="B224" s="142" t="s">
        <v>599</v>
      </c>
      <c r="C224" s="143" t="s">
        <v>165</v>
      </c>
    </row>
    <row r="225" spans="1:3" ht="20.25" customHeight="1" thickBot="1">
      <c r="A225" s="346"/>
      <c r="B225" s="144" t="s">
        <v>167</v>
      </c>
      <c r="C225" s="145" t="s">
        <v>168</v>
      </c>
    </row>
    <row r="226" spans="1:3" ht="19.5" customHeight="1" thickBot="1">
      <c r="A226" s="346"/>
      <c r="B226" s="144" t="s">
        <v>1007</v>
      </c>
      <c r="C226" s="145" t="s">
        <v>166</v>
      </c>
    </row>
    <row r="227" spans="1:3" ht="13.5" thickBot="1">
      <c r="A227" s="345" t="s">
        <v>433</v>
      </c>
      <c r="B227" s="347" t="s">
        <v>987</v>
      </c>
      <c r="C227" s="348"/>
    </row>
    <row r="228" spans="1:5" ht="13.5" thickBot="1">
      <c r="A228" s="346"/>
      <c r="B228" s="152" t="s">
        <v>576</v>
      </c>
      <c r="C228" s="152" t="s">
        <v>191</v>
      </c>
      <c r="E228" s="51"/>
    </row>
    <row r="229" spans="1:3" ht="13.5" thickBot="1">
      <c r="A229" s="346"/>
      <c r="B229" s="152" t="s">
        <v>578</v>
      </c>
      <c r="C229" s="152" t="s">
        <v>868</v>
      </c>
    </row>
    <row r="230" spans="1:3" ht="13.5" thickBot="1">
      <c r="A230" s="346"/>
      <c r="B230" s="152" t="s">
        <v>579</v>
      </c>
      <c r="C230" s="152" t="s">
        <v>991</v>
      </c>
    </row>
    <row r="231" spans="1:3" ht="13.5" thickBot="1">
      <c r="A231" s="346"/>
      <c r="B231" s="152" t="s">
        <v>581</v>
      </c>
      <c r="C231" s="153" t="s">
        <v>187</v>
      </c>
    </row>
    <row r="232" spans="1:3" ht="13.5" thickBot="1">
      <c r="A232" s="346"/>
      <c r="B232" s="152" t="s">
        <v>583</v>
      </c>
      <c r="C232" s="153" t="s">
        <v>584</v>
      </c>
    </row>
    <row r="233" spans="1:5" ht="26.25" thickBot="1">
      <c r="A233" s="346"/>
      <c r="B233" s="152" t="s">
        <v>585</v>
      </c>
      <c r="C233" s="152" t="s">
        <v>864</v>
      </c>
      <c r="E233" s="51"/>
    </row>
    <row r="234" spans="1:3" ht="13.5" thickBot="1">
      <c r="A234" s="346"/>
      <c r="B234" s="152" t="s">
        <v>588</v>
      </c>
      <c r="C234" s="152" t="s">
        <v>863</v>
      </c>
    </row>
    <row r="235" spans="1:3" ht="26.25" thickBot="1">
      <c r="A235" s="346"/>
      <c r="B235" s="152" t="s">
        <v>589</v>
      </c>
      <c r="C235" s="152" t="s">
        <v>556</v>
      </c>
    </row>
    <row r="236" spans="1:35" s="32" customFormat="1" ht="13.5" thickBot="1">
      <c r="A236" s="346"/>
      <c r="B236" s="313" t="s">
        <v>896</v>
      </c>
      <c r="C236" s="314"/>
      <c r="D236"/>
      <c r="E236"/>
      <c r="F236"/>
      <c r="G236"/>
      <c r="H236"/>
      <c r="I236"/>
      <c r="J236"/>
      <c r="K236"/>
      <c r="L236"/>
      <c r="M236"/>
      <c r="N236"/>
      <c r="O236"/>
      <c r="P236"/>
      <c r="Q236"/>
      <c r="R236"/>
      <c r="S236"/>
      <c r="T236"/>
      <c r="U236"/>
      <c r="V236"/>
      <c r="W236"/>
      <c r="X236"/>
      <c r="Y236"/>
      <c r="Z236"/>
      <c r="AA236"/>
      <c r="AB236"/>
      <c r="AC236"/>
      <c r="AD236"/>
      <c r="AE236"/>
      <c r="AF236"/>
      <c r="AG236"/>
      <c r="AH236"/>
      <c r="AI236"/>
    </row>
    <row r="237" spans="1:35" s="32" customFormat="1" ht="13.5" thickBot="1">
      <c r="A237" s="346"/>
      <c r="B237" s="349" t="s">
        <v>578</v>
      </c>
      <c r="C237" s="155" t="s">
        <v>452</v>
      </c>
      <c r="D237"/>
      <c r="E237"/>
      <c r="F237"/>
      <c r="G237"/>
      <c r="H237"/>
      <c r="I237"/>
      <c r="J237"/>
      <c r="K237"/>
      <c r="L237"/>
      <c r="M237"/>
      <c r="N237"/>
      <c r="O237"/>
      <c r="P237"/>
      <c r="Q237"/>
      <c r="R237"/>
      <c r="S237"/>
      <c r="T237"/>
      <c r="U237"/>
      <c r="V237"/>
      <c r="W237"/>
      <c r="X237"/>
      <c r="Y237"/>
      <c r="Z237"/>
      <c r="AA237"/>
      <c r="AB237"/>
      <c r="AC237"/>
      <c r="AD237"/>
      <c r="AE237"/>
      <c r="AF237"/>
      <c r="AG237"/>
      <c r="AH237"/>
      <c r="AI237"/>
    </row>
    <row r="238" spans="1:3" ht="16.5" customHeight="1" thickBot="1">
      <c r="A238" s="346"/>
      <c r="B238" s="350"/>
      <c r="C238" s="148" t="s">
        <v>451</v>
      </c>
    </row>
    <row r="239" spans="1:3" ht="16.5" customHeight="1" thickBot="1">
      <c r="A239" s="346"/>
      <c r="B239" s="349" t="s">
        <v>579</v>
      </c>
      <c r="C239" s="148" t="s">
        <v>200</v>
      </c>
    </row>
    <row r="240" spans="1:3" ht="18" customHeight="1" thickBot="1">
      <c r="A240" s="346"/>
      <c r="B240" s="350"/>
      <c r="C240" s="148" t="s">
        <v>87</v>
      </c>
    </row>
    <row r="241" spans="1:3" ht="13.5" thickBot="1">
      <c r="A241" s="346"/>
      <c r="B241" s="351" t="s">
        <v>598</v>
      </c>
      <c r="C241" s="147" t="s">
        <v>768</v>
      </c>
    </row>
    <row r="242" spans="1:3" ht="13.5" thickBot="1">
      <c r="A242" s="346"/>
      <c r="B242" s="352"/>
      <c r="C242" s="147" t="s">
        <v>898</v>
      </c>
    </row>
    <row r="243" spans="1:3" ht="13.5" thickBot="1">
      <c r="A243" s="346"/>
      <c r="B243" s="353"/>
      <c r="C243" s="147" t="s">
        <v>780</v>
      </c>
    </row>
    <row r="244" spans="1:3" ht="18.75" customHeight="1" thickBot="1">
      <c r="A244" s="346"/>
      <c r="B244" s="354" t="s">
        <v>597</v>
      </c>
      <c r="C244" s="149" t="s">
        <v>870</v>
      </c>
    </row>
    <row r="245" spans="1:3" ht="18.75" customHeight="1" thickBot="1">
      <c r="A245" s="346"/>
      <c r="B245" s="355"/>
      <c r="C245" s="149" t="s">
        <v>899</v>
      </c>
    </row>
    <row r="246" spans="1:3" ht="13.5" thickBot="1">
      <c r="A246" s="346"/>
      <c r="B246" s="355"/>
      <c r="C246" s="150" t="s">
        <v>900</v>
      </c>
    </row>
    <row r="247" spans="1:3" ht="13.5" thickBot="1">
      <c r="A247" s="346"/>
      <c r="B247" s="142" t="s">
        <v>599</v>
      </c>
      <c r="C247" s="143" t="s">
        <v>165</v>
      </c>
    </row>
    <row r="248" spans="1:3" ht="20.25" customHeight="1" thickBot="1">
      <c r="A248" s="346"/>
      <c r="B248" s="144" t="s">
        <v>167</v>
      </c>
      <c r="C248" s="145" t="s">
        <v>168</v>
      </c>
    </row>
    <row r="249" spans="1:3" ht="19.5" customHeight="1" thickBot="1">
      <c r="A249" s="346"/>
      <c r="B249" s="144" t="s">
        <v>1007</v>
      </c>
      <c r="C249" s="145" t="s">
        <v>166</v>
      </c>
    </row>
    <row r="250" spans="1:3" ht="13.5" thickBot="1">
      <c r="A250" s="345" t="s">
        <v>434</v>
      </c>
      <c r="B250" s="347" t="s">
        <v>988</v>
      </c>
      <c r="C250" s="348"/>
    </row>
    <row r="251" spans="1:3" ht="13.5" thickBot="1">
      <c r="A251" s="346"/>
      <c r="B251" s="152" t="s">
        <v>576</v>
      </c>
      <c r="C251" s="152" t="s">
        <v>191</v>
      </c>
    </row>
    <row r="252" spans="1:3" ht="13.5" thickBot="1">
      <c r="A252" s="346"/>
      <c r="B252" s="152" t="s">
        <v>578</v>
      </c>
      <c r="C252" s="152" t="s">
        <v>902</v>
      </c>
    </row>
    <row r="253" spans="1:3" ht="13.5" thickBot="1">
      <c r="A253" s="346"/>
      <c r="B253" s="152" t="s">
        <v>579</v>
      </c>
      <c r="C253" s="152" t="s">
        <v>990</v>
      </c>
    </row>
    <row r="254" spans="1:3" ht="13.5" thickBot="1">
      <c r="A254" s="346"/>
      <c r="B254" s="152" t="s">
        <v>581</v>
      </c>
      <c r="C254" s="151" t="s">
        <v>192</v>
      </c>
    </row>
    <row r="255" spans="1:3" ht="13.5" thickBot="1">
      <c r="A255" s="346"/>
      <c r="B255" s="152" t="s">
        <v>583</v>
      </c>
      <c r="C255" s="153" t="s">
        <v>584</v>
      </c>
    </row>
    <row r="256" spans="1:3" ht="12.75" customHeight="1">
      <c r="A256" s="346"/>
      <c r="B256" s="345" t="s">
        <v>585</v>
      </c>
      <c r="C256" s="345" t="s">
        <v>194</v>
      </c>
    </row>
    <row r="257" spans="1:3" ht="12" customHeight="1" thickBot="1">
      <c r="A257" s="346"/>
      <c r="B257" s="358"/>
      <c r="C257" s="358"/>
    </row>
    <row r="258" spans="1:3" ht="13.5" thickBot="1">
      <c r="A258" s="346"/>
      <c r="B258" s="152" t="s">
        <v>586</v>
      </c>
      <c r="C258" s="152" t="s">
        <v>865</v>
      </c>
    </row>
    <row r="259" spans="1:3" ht="13.5" thickBot="1">
      <c r="A259" s="346"/>
      <c r="B259" s="152" t="s">
        <v>588</v>
      </c>
      <c r="C259" s="152" t="s">
        <v>863</v>
      </c>
    </row>
    <row r="260" spans="1:3" ht="21.75" customHeight="1" thickBot="1">
      <c r="A260" s="346"/>
      <c r="B260" s="152" t="s">
        <v>589</v>
      </c>
      <c r="C260" s="152" t="s">
        <v>557</v>
      </c>
    </row>
    <row r="261" spans="1:3" ht="13.5" thickBot="1">
      <c r="A261" s="346"/>
      <c r="B261" s="156" t="s">
        <v>996</v>
      </c>
      <c r="C261" s="157" t="s">
        <v>997</v>
      </c>
    </row>
    <row r="262" spans="1:35" s="32" customFormat="1" ht="13.5" thickBot="1">
      <c r="A262" s="346"/>
      <c r="B262" s="313" t="s">
        <v>896</v>
      </c>
      <c r="C262" s="314"/>
      <c r="D262"/>
      <c r="E262"/>
      <c r="F262"/>
      <c r="G262"/>
      <c r="H262"/>
      <c r="I262"/>
      <c r="J262"/>
      <c r="K262"/>
      <c r="L262"/>
      <c r="M262"/>
      <c r="N262"/>
      <c r="O262"/>
      <c r="P262"/>
      <c r="Q262"/>
      <c r="R262"/>
      <c r="S262"/>
      <c r="T262"/>
      <c r="U262"/>
      <c r="V262"/>
      <c r="W262"/>
      <c r="X262"/>
      <c r="Y262"/>
      <c r="Z262"/>
      <c r="AA262"/>
      <c r="AB262"/>
      <c r="AC262"/>
      <c r="AD262"/>
      <c r="AE262"/>
      <c r="AF262"/>
      <c r="AG262"/>
      <c r="AH262"/>
      <c r="AI262"/>
    </row>
    <row r="263" spans="1:3" ht="16.5" customHeight="1" thickBot="1">
      <c r="A263" s="346"/>
      <c r="B263" s="359" t="s">
        <v>578</v>
      </c>
      <c r="C263" s="147" t="s">
        <v>452</v>
      </c>
    </row>
    <row r="264" spans="1:3" ht="16.5" customHeight="1" thickBot="1">
      <c r="A264" s="346"/>
      <c r="B264" s="360"/>
      <c r="C264" s="147" t="s">
        <v>451</v>
      </c>
    </row>
    <row r="265" spans="1:3" ht="18" customHeight="1" thickBot="1">
      <c r="A265" s="346"/>
      <c r="B265" s="359" t="s">
        <v>579</v>
      </c>
      <c r="C265" s="147" t="s">
        <v>202</v>
      </c>
    </row>
    <row r="266" spans="1:3" ht="18" customHeight="1" thickBot="1">
      <c r="A266" s="346"/>
      <c r="B266" s="360"/>
      <c r="C266" s="147" t="s">
        <v>201</v>
      </c>
    </row>
    <row r="267" spans="1:3" ht="36" customHeight="1" thickBot="1">
      <c r="A267" s="346"/>
      <c r="B267" s="356" t="s">
        <v>585</v>
      </c>
      <c r="C267" s="155" t="s">
        <v>88</v>
      </c>
    </row>
    <row r="268" spans="1:3" ht="34.5" customHeight="1" thickBot="1">
      <c r="A268" s="346"/>
      <c r="B268" s="357"/>
      <c r="C268" s="148" t="s">
        <v>89</v>
      </c>
    </row>
    <row r="269" spans="1:3" ht="13.5" thickBot="1">
      <c r="A269" s="346"/>
      <c r="B269" s="351" t="s">
        <v>598</v>
      </c>
      <c r="C269" s="147" t="s">
        <v>768</v>
      </c>
    </row>
    <row r="270" spans="1:3" ht="13.5" thickBot="1">
      <c r="A270" s="346"/>
      <c r="B270" s="352"/>
      <c r="C270" s="147" t="s">
        <v>898</v>
      </c>
    </row>
    <row r="271" spans="1:3" ht="13.5" thickBot="1">
      <c r="A271" s="346"/>
      <c r="B271" s="353"/>
      <c r="C271" s="147" t="s">
        <v>780</v>
      </c>
    </row>
    <row r="272" spans="1:3" ht="18.75" customHeight="1" thickBot="1">
      <c r="A272" s="346"/>
      <c r="B272" s="354" t="s">
        <v>597</v>
      </c>
      <c r="C272" s="149" t="s">
        <v>870</v>
      </c>
    </row>
    <row r="273" spans="1:3" ht="18.75" customHeight="1" thickBot="1">
      <c r="A273" s="346"/>
      <c r="B273" s="355"/>
      <c r="C273" s="149" t="s">
        <v>899</v>
      </c>
    </row>
    <row r="274" spans="1:3" ht="13.5" thickBot="1">
      <c r="A274" s="346"/>
      <c r="B274" s="355"/>
      <c r="C274" s="150" t="s">
        <v>900</v>
      </c>
    </row>
    <row r="275" spans="1:3" ht="13.5" thickBot="1">
      <c r="A275" s="346"/>
      <c r="B275" s="142" t="s">
        <v>599</v>
      </c>
      <c r="C275" s="143" t="s">
        <v>165</v>
      </c>
    </row>
    <row r="276" spans="1:3" ht="20.25" customHeight="1" thickBot="1">
      <c r="A276" s="346"/>
      <c r="B276" s="144" t="s">
        <v>167</v>
      </c>
      <c r="C276" s="145" t="s">
        <v>168</v>
      </c>
    </row>
    <row r="277" spans="1:3" ht="19.5" customHeight="1" thickBot="1">
      <c r="A277" s="358"/>
      <c r="B277" s="144" t="s">
        <v>1007</v>
      </c>
      <c r="C277" s="145" t="s">
        <v>166</v>
      </c>
    </row>
    <row r="278" spans="1:3" ht="13.5" thickBot="1">
      <c r="A278" s="345" t="s">
        <v>435</v>
      </c>
      <c r="B278" s="347" t="s">
        <v>992</v>
      </c>
      <c r="C278" s="348"/>
    </row>
    <row r="279" spans="1:4" ht="13.5" thickBot="1">
      <c r="A279" s="346"/>
      <c r="B279" s="158" t="s">
        <v>576</v>
      </c>
      <c r="C279" s="159" t="s">
        <v>188</v>
      </c>
      <c r="D279" s="66"/>
    </row>
    <row r="280" spans="1:3" ht="13.5" thickBot="1">
      <c r="A280" s="346"/>
      <c r="B280" s="158" t="s">
        <v>578</v>
      </c>
      <c r="C280" s="159" t="s">
        <v>868</v>
      </c>
    </row>
    <row r="281" spans="1:4" ht="13.5" thickBot="1">
      <c r="A281" s="346"/>
      <c r="B281" s="158" t="s">
        <v>579</v>
      </c>
      <c r="C281" s="159" t="s">
        <v>189</v>
      </c>
      <c r="D281" s="66"/>
    </row>
    <row r="282" spans="1:3" ht="13.5" thickBot="1">
      <c r="A282" s="346"/>
      <c r="B282" s="158" t="s">
        <v>581</v>
      </c>
      <c r="C282" s="159" t="s">
        <v>1000</v>
      </c>
    </row>
    <row r="283" spans="1:3" ht="13.5" thickBot="1">
      <c r="A283" s="346"/>
      <c r="B283" s="158" t="s">
        <v>993</v>
      </c>
      <c r="C283" s="159" t="s">
        <v>994</v>
      </c>
    </row>
    <row r="284" spans="1:3" ht="13.5" thickBot="1">
      <c r="A284" s="346"/>
      <c r="B284" s="158" t="s">
        <v>583</v>
      </c>
      <c r="C284" s="159" t="s">
        <v>584</v>
      </c>
    </row>
    <row r="285" spans="1:4" ht="26.25" thickBot="1">
      <c r="A285" s="346"/>
      <c r="B285" s="158" t="s">
        <v>585</v>
      </c>
      <c r="C285" s="159" t="s">
        <v>190</v>
      </c>
      <c r="D285" s="66"/>
    </row>
    <row r="286" spans="1:3" ht="13.5" thickBot="1">
      <c r="A286" s="346"/>
      <c r="B286" s="158" t="s">
        <v>588</v>
      </c>
      <c r="C286" s="159" t="s">
        <v>863</v>
      </c>
    </row>
    <row r="287" spans="1:3" ht="13.5" thickBot="1">
      <c r="A287" s="346"/>
      <c r="B287" s="158" t="s">
        <v>589</v>
      </c>
      <c r="C287" s="159" t="s">
        <v>995</v>
      </c>
    </row>
    <row r="288" spans="1:3" ht="13.5" thickBot="1">
      <c r="A288" s="346"/>
      <c r="B288" s="160" t="s">
        <v>996</v>
      </c>
      <c r="C288" s="161" t="s">
        <v>997</v>
      </c>
    </row>
    <row r="289" spans="1:35" s="32" customFormat="1" ht="13.5" thickBot="1">
      <c r="A289" s="346"/>
      <c r="B289" s="313" t="s">
        <v>896</v>
      </c>
      <c r="C289" s="314"/>
      <c r="D289"/>
      <c r="E289"/>
      <c r="F289"/>
      <c r="G289"/>
      <c r="H289"/>
      <c r="I289"/>
      <c r="J289"/>
      <c r="K289"/>
      <c r="L289"/>
      <c r="M289"/>
      <c r="N289"/>
      <c r="O289"/>
      <c r="P289"/>
      <c r="Q289"/>
      <c r="R289"/>
      <c r="S289"/>
      <c r="T289"/>
      <c r="U289"/>
      <c r="V289"/>
      <c r="W289"/>
      <c r="X289"/>
      <c r="Y289"/>
      <c r="Z289"/>
      <c r="AA289"/>
      <c r="AB289"/>
      <c r="AC289"/>
      <c r="AD289"/>
      <c r="AE289"/>
      <c r="AF289"/>
      <c r="AG289"/>
      <c r="AH289"/>
      <c r="AI289"/>
    </row>
    <row r="290" spans="1:3" ht="16.5" customHeight="1" thickBot="1">
      <c r="A290" s="346"/>
      <c r="B290" s="154" t="s">
        <v>578</v>
      </c>
      <c r="C290" s="154" t="s">
        <v>451</v>
      </c>
    </row>
    <row r="291" spans="1:4" ht="18" customHeight="1" thickBot="1">
      <c r="A291" s="346"/>
      <c r="B291" s="154" t="s">
        <v>579</v>
      </c>
      <c r="C291" s="154" t="s">
        <v>203</v>
      </c>
      <c r="D291" s="67"/>
    </row>
    <row r="292" spans="1:3" ht="13.5" thickBot="1">
      <c r="A292" s="346"/>
      <c r="B292" s="351" t="s">
        <v>598</v>
      </c>
      <c r="C292" s="147" t="s">
        <v>768</v>
      </c>
    </row>
    <row r="293" spans="1:3" ht="13.5" thickBot="1">
      <c r="A293" s="346"/>
      <c r="B293" s="352"/>
      <c r="C293" s="147" t="s">
        <v>898</v>
      </c>
    </row>
    <row r="294" spans="1:3" ht="13.5" thickBot="1">
      <c r="A294" s="346"/>
      <c r="B294" s="353"/>
      <c r="C294" s="147" t="s">
        <v>780</v>
      </c>
    </row>
    <row r="295" spans="1:3" ht="18.75" customHeight="1" thickBot="1">
      <c r="A295" s="346"/>
      <c r="B295" s="362" t="s">
        <v>597</v>
      </c>
      <c r="C295" s="147" t="s">
        <v>870</v>
      </c>
    </row>
    <row r="296" spans="1:3" ht="18.75" customHeight="1" thickBot="1">
      <c r="A296" s="346"/>
      <c r="B296" s="363"/>
      <c r="C296" s="147" t="s">
        <v>899</v>
      </c>
    </row>
    <row r="297" spans="1:3" ht="13.5" thickBot="1">
      <c r="A297" s="346"/>
      <c r="B297" s="363"/>
      <c r="C297" s="162" t="s">
        <v>998</v>
      </c>
    </row>
    <row r="298" spans="1:3" ht="13.5" thickBot="1">
      <c r="A298" s="346"/>
      <c r="B298" s="142" t="s">
        <v>599</v>
      </c>
      <c r="C298" s="143" t="s">
        <v>165</v>
      </c>
    </row>
    <row r="299" spans="1:3" ht="20.25" customHeight="1" thickBot="1">
      <c r="A299" s="346"/>
      <c r="B299" s="144" t="s">
        <v>167</v>
      </c>
      <c r="C299" s="145" t="s">
        <v>168</v>
      </c>
    </row>
    <row r="300" spans="1:3" ht="19.5" customHeight="1" thickBot="1">
      <c r="A300" s="346"/>
      <c r="B300" s="144" t="s">
        <v>1007</v>
      </c>
      <c r="C300" s="145" t="s">
        <v>166</v>
      </c>
    </row>
    <row r="301" spans="1:3" ht="19.5" customHeight="1" thickBot="1">
      <c r="A301" s="153" t="s">
        <v>449</v>
      </c>
      <c r="B301" s="347" t="s">
        <v>204</v>
      </c>
      <c r="C301" s="348"/>
    </row>
    <row r="302" spans="1:3" ht="13.5" thickBot="1">
      <c r="A302" s="345" t="s">
        <v>450</v>
      </c>
      <c r="B302" s="347" t="s">
        <v>466</v>
      </c>
      <c r="C302" s="348"/>
    </row>
    <row r="303" spans="1:3" ht="13.5" thickBot="1">
      <c r="A303" s="346"/>
      <c r="B303" s="152" t="s">
        <v>576</v>
      </c>
      <c r="C303" s="152" t="s">
        <v>205</v>
      </c>
    </row>
    <row r="304" spans="1:3" ht="13.5" thickBot="1">
      <c r="A304" s="346"/>
      <c r="B304" s="152" t="s">
        <v>578</v>
      </c>
      <c r="C304" s="152" t="s">
        <v>468</v>
      </c>
    </row>
    <row r="305" spans="1:3" ht="13.5" thickBot="1">
      <c r="A305" s="346"/>
      <c r="B305" s="152" t="s">
        <v>579</v>
      </c>
      <c r="C305" s="152" t="s">
        <v>989</v>
      </c>
    </row>
    <row r="306" spans="1:3" ht="13.5" thickBot="1">
      <c r="A306" s="346"/>
      <c r="B306" s="152" t="s">
        <v>581</v>
      </c>
      <c r="C306" s="153" t="s">
        <v>874</v>
      </c>
    </row>
    <row r="307" spans="1:3" ht="13.5" thickBot="1">
      <c r="A307" s="346"/>
      <c r="B307" s="152" t="s">
        <v>583</v>
      </c>
      <c r="C307" s="153" t="s">
        <v>584</v>
      </c>
    </row>
    <row r="308" spans="1:3" ht="26.25" thickBot="1">
      <c r="A308" s="346"/>
      <c r="B308" s="153" t="s">
        <v>585</v>
      </c>
      <c r="C308" s="152" t="s">
        <v>866</v>
      </c>
    </row>
    <row r="309" spans="1:3" ht="13.5" thickBot="1">
      <c r="A309" s="346"/>
      <c r="B309" s="152" t="s">
        <v>586</v>
      </c>
      <c r="C309" s="152" t="s">
        <v>865</v>
      </c>
    </row>
    <row r="310" spans="1:3" ht="13.5" thickBot="1">
      <c r="A310" s="346"/>
      <c r="B310" s="152" t="s">
        <v>588</v>
      </c>
      <c r="C310" s="152" t="s">
        <v>863</v>
      </c>
    </row>
    <row r="311" spans="1:3" ht="13.5" thickBot="1">
      <c r="A311" s="346"/>
      <c r="B311" s="152" t="s">
        <v>589</v>
      </c>
      <c r="C311" s="152" t="s">
        <v>185</v>
      </c>
    </row>
    <row r="312" spans="1:3" ht="13.5" thickBot="1">
      <c r="A312" s="346"/>
      <c r="B312" s="156" t="s">
        <v>996</v>
      </c>
      <c r="C312" s="157" t="s">
        <v>999</v>
      </c>
    </row>
    <row r="313" spans="1:35" s="32" customFormat="1" ht="13.5" thickBot="1">
      <c r="A313" s="346"/>
      <c r="B313" s="313" t="s">
        <v>896</v>
      </c>
      <c r="C313" s="314"/>
      <c r="D313"/>
      <c r="E313"/>
      <c r="F313"/>
      <c r="G313"/>
      <c r="H313"/>
      <c r="I313"/>
      <c r="J313"/>
      <c r="K313"/>
      <c r="L313"/>
      <c r="M313"/>
      <c r="N313"/>
      <c r="O313"/>
      <c r="P313"/>
      <c r="Q313"/>
      <c r="R313"/>
      <c r="S313"/>
      <c r="T313"/>
      <c r="U313"/>
      <c r="V313"/>
      <c r="W313"/>
      <c r="X313"/>
      <c r="Y313"/>
      <c r="Z313"/>
      <c r="AA313"/>
      <c r="AB313"/>
      <c r="AC313"/>
      <c r="AD313"/>
      <c r="AE313"/>
      <c r="AF313"/>
      <c r="AG313"/>
      <c r="AH313"/>
      <c r="AI313"/>
    </row>
    <row r="314" spans="1:3" ht="16.5" customHeight="1" thickBot="1">
      <c r="A314" s="346"/>
      <c r="B314" s="138" t="s">
        <v>578</v>
      </c>
      <c r="C314" s="138" t="s">
        <v>453</v>
      </c>
    </row>
    <row r="315" spans="1:3" ht="18" customHeight="1" thickBot="1">
      <c r="A315" s="346"/>
      <c r="B315" s="138" t="s">
        <v>579</v>
      </c>
      <c r="C315" s="138" t="s">
        <v>206</v>
      </c>
    </row>
    <row r="316" spans="1:3" ht="13.5" thickBot="1">
      <c r="A316" s="346"/>
      <c r="B316" s="351" t="s">
        <v>598</v>
      </c>
      <c r="C316" s="147" t="s">
        <v>768</v>
      </c>
    </row>
    <row r="317" spans="1:3" ht="13.5" thickBot="1">
      <c r="A317" s="346"/>
      <c r="B317" s="352"/>
      <c r="C317" s="147" t="s">
        <v>898</v>
      </c>
    </row>
    <row r="318" spans="1:3" ht="13.5" thickBot="1">
      <c r="A318" s="346"/>
      <c r="B318" s="353"/>
      <c r="C318" s="147" t="s">
        <v>780</v>
      </c>
    </row>
    <row r="319" spans="1:3" ht="18.75" customHeight="1" thickBot="1">
      <c r="A319" s="346"/>
      <c r="B319" s="354" t="s">
        <v>597</v>
      </c>
      <c r="C319" s="149" t="s">
        <v>870</v>
      </c>
    </row>
    <row r="320" spans="1:3" ht="18.75" customHeight="1" thickBot="1">
      <c r="A320" s="346"/>
      <c r="B320" s="355"/>
      <c r="C320" s="149" t="s">
        <v>899</v>
      </c>
    </row>
    <row r="321" spans="1:3" ht="13.5" thickBot="1">
      <c r="A321" s="346"/>
      <c r="B321" s="355"/>
      <c r="C321" s="150" t="s">
        <v>900</v>
      </c>
    </row>
    <row r="322" spans="1:3" ht="13.5" thickBot="1">
      <c r="A322" s="346"/>
      <c r="B322" s="142" t="s">
        <v>599</v>
      </c>
      <c r="C322" s="143" t="s">
        <v>165</v>
      </c>
    </row>
    <row r="323" spans="1:3" ht="20.25" customHeight="1" thickBot="1">
      <c r="A323" s="346"/>
      <c r="B323" s="144" t="s">
        <v>167</v>
      </c>
      <c r="C323" s="145" t="s">
        <v>168</v>
      </c>
    </row>
    <row r="324" spans="1:3" ht="19.5" customHeight="1" thickBot="1">
      <c r="A324" s="358"/>
      <c r="B324" s="144" t="s">
        <v>1007</v>
      </c>
      <c r="C324" s="145" t="s">
        <v>166</v>
      </c>
    </row>
    <row r="325" spans="1:3" ht="13.5" thickBot="1">
      <c r="A325" s="345" t="s">
        <v>450</v>
      </c>
      <c r="B325" s="347" t="s">
        <v>467</v>
      </c>
      <c r="C325" s="348"/>
    </row>
    <row r="326" spans="1:3" ht="13.5" thickBot="1">
      <c r="A326" s="346"/>
      <c r="B326" s="152" t="s">
        <v>576</v>
      </c>
      <c r="C326" s="152" t="s">
        <v>465</v>
      </c>
    </row>
    <row r="327" spans="1:3" ht="13.5" thickBot="1">
      <c r="A327" s="346"/>
      <c r="B327" s="152" t="s">
        <v>578</v>
      </c>
      <c r="C327" s="152" t="s">
        <v>468</v>
      </c>
    </row>
    <row r="328" spans="1:3" ht="13.5" thickBot="1">
      <c r="A328" s="346"/>
      <c r="B328" s="152" t="s">
        <v>579</v>
      </c>
      <c r="C328" s="152" t="s">
        <v>469</v>
      </c>
    </row>
    <row r="329" spans="1:3" ht="13.5" thickBot="1">
      <c r="A329" s="346"/>
      <c r="B329" s="152" t="s">
        <v>581</v>
      </c>
      <c r="C329" s="153" t="s">
        <v>874</v>
      </c>
    </row>
    <row r="330" spans="1:3" ht="13.5" thickBot="1">
      <c r="A330" s="346"/>
      <c r="B330" s="152" t="s">
        <v>583</v>
      </c>
      <c r="C330" s="153" t="s">
        <v>584</v>
      </c>
    </row>
    <row r="331" spans="1:3" ht="26.25" thickBot="1">
      <c r="A331" s="346"/>
      <c r="B331" s="153" t="s">
        <v>585</v>
      </c>
      <c r="C331" s="152" t="s">
        <v>866</v>
      </c>
    </row>
    <row r="332" spans="1:3" ht="13.5" thickBot="1">
      <c r="A332" s="346"/>
      <c r="B332" s="152" t="s">
        <v>586</v>
      </c>
      <c r="C332" s="152" t="s">
        <v>865</v>
      </c>
    </row>
    <row r="333" spans="1:3" ht="13.5" thickBot="1">
      <c r="A333" s="346"/>
      <c r="B333" s="152" t="s">
        <v>588</v>
      </c>
      <c r="C333" s="152" t="s">
        <v>863</v>
      </c>
    </row>
    <row r="334" spans="1:3" ht="13.5" thickBot="1">
      <c r="A334" s="346"/>
      <c r="B334" s="152" t="s">
        <v>589</v>
      </c>
      <c r="C334" s="152" t="s">
        <v>185</v>
      </c>
    </row>
    <row r="335" spans="1:3" ht="13.5" thickBot="1">
      <c r="A335" s="346"/>
      <c r="B335" s="156" t="s">
        <v>996</v>
      </c>
      <c r="C335" s="157" t="s">
        <v>999</v>
      </c>
    </row>
    <row r="336" spans="1:35" s="32" customFormat="1" ht="13.5" thickBot="1">
      <c r="A336" s="346"/>
      <c r="B336" s="313" t="s">
        <v>896</v>
      </c>
      <c r="C336" s="314"/>
      <c r="D336"/>
      <c r="E336"/>
      <c r="F336"/>
      <c r="G336"/>
      <c r="H336"/>
      <c r="I336"/>
      <c r="J336"/>
      <c r="K336"/>
      <c r="L336"/>
      <c r="M336"/>
      <c r="N336"/>
      <c r="O336"/>
      <c r="P336"/>
      <c r="Q336"/>
      <c r="R336"/>
      <c r="S336"/>
      <c r="T336"/>
      <c r="U336"/>
      <c r="V336"/>
      <c r="W336"/>
      <c r="X336"/>
      <c r="Y336"/>
      <c r="Z336"/>
      <c r="AA336"/>
      <c r="AB336"/>
      <c r="AC336"/>
      <c r="AD336"/>
      <c r="AE336"/>
      <c r="AF336"/>
      <c r="AG336"/>
      <c r="AH336"/>
      <c r="AI336"/>
    </row>
    <row r="337" spans="1:3" ht="16.5" customHeight="1" thickBot="1">
      <c r="A337" s="346"/>
      <c r="B337" s="138" t="s">
        <v>578</v>
      </c>
      <c r="C337" s="138" t="s">
        <v>453</v>
      </c>
    </row>
    <row r="338" spans="1:3" ht="18" customHeight="1" thickBot="1">
      <c r="A338" s="346"/>
      <c r="B338" s="138" t="s">
        <v>579</v>
      </c>
      <c r="C338" s="138" t="s">
        <v>470</v>
      </c>
    </row>
    <row r="339" spans="1:3" ht="13.5" thickBot="1">
      <c r="A339" s="346"/>
      <c r="B339" s="351" t="s">
        <v>598</v>
      </c>
      <c r="C339" s="147" t="s">
        <v>768</v>
      </c>
    </row>
    <row r="340" spans="1:3" ht="13.5" thickBot="1">
      <c r="A340" s="346"/>
      <c r="B340" s="352"/>
      <c r="C340" s="147" t="s">
        <v>898</v>
      </c>
    </row>
    <row r="341" spans="1:3" ht="13.5" thickBot="1">
      <c r="A341" s="346"/>
      <c r="B341" s="353"/>
      <c r="C341" s="147" t="s">
        <v>780</v>
      </c>
    </row>
    <row r="342" spans="1:3" ht="18.75" customHeight="1" thickBot="1">
      <c r="A342" s="346"/>
      <c r="B342" s="354" t="s">
        <v>597</v>
      </c>
      <c r="C342" s="149" t="s">
        <v>870</v>
      </c>
    </row>
    <row r="343" spans="1:3" ht="18.75" customHeight="1" thickBot="1">
      <c r="A343" s="346"/>
      <c r="B343" s="355"/>
      <c r="C343" s="149" t="s">
        <v>899</v>
      </c>
    </row>
    <row r="344" spans="1:3" ht="13.5" thickBot="1">
      <c r="A344" s="346"/>
      <c r="B344" s="355"/>
      <c r="C344" s="150" t="s">
        <v>900</v>
      </c>
    </row>
    <row r="345" spans="1:3" ht="13.5" thickBot="1">
      <c r="A345" s="346"/>
      <c r="B345" s="142" t="s">
        <v>599</v>
      </c>
      <c r="C345" s="143" t="s">
        <v>165</v>
      </c>
    </row>
    <row r="346" spans="1:3" ht="20.25" customHeight="1" thickBot="1">
      <c r="A346" s="346"/>
      <c r="B346" s="144" t="s">
        <v>167</v>
      </c>
      <c r="C346" s="145" t="s">
        <v>168</v>
      </c>
    </row>
    <row r="347" spans="1:3" ht="19.5" customHeight="1" thickBot="1">
      <c r="A347" s="358"/>
      <c r="B347" s="144" t="s">
        <v>1007</v>
      </c>
      <c r="C347" s="145" t="s">
        <v>166</v>
      </c>
    </row>
    <row r="348" spans="1:3" ht="13.5" thickBot="1">
      <c r="A348" s="345" t="s">
        <v>450</v>
      </c>
      <c r="B348" s="347" t="s">
        <v>430</v>
      </c>
      <c r="C348" s="348"/>
    </row>
    <row r="349" spans="1:3" ht="13.5" thickBot="1">
      <c r="A349" s="346"/>
      <c r="B349" s="152" t="s">
        <v>576</v>
      </c>
      <c r="C349" s="152" t="s">
        <v>461</v>
      </c>
    </row>
    <row r="350" spans="1:3" ht="13.5" thickBot="1">
      <c r="A350" s="346"/>
      <c r="B350" s="152" t="s">
        <v>578</v>
      </c>
      <c r="C350" s="152" t="s">
        <v>462</v>
      </c>
    </row>
    <row r="351" spans="1:3" ht="13.5" thickBot="1">
      <c r="A351" s="346"/>
      <c r="B351" s="152" t="s">
        <v>579</v>
      </c>
      <c r="C351" s="152" t="s">
        <v>463</v>
      </c>
    </row>
    <row r="352" spans="1:3" ht="13.5" thickBot="1">
      <c r="A352" s="346"/>
      <c r="B352" s="152" t="s">
        <v>581</v>
      </c>
      <c r="C352" s="153" t="s">
        <v>874</v>
      </c>
    </row>
    <row r="353" spans="1:3" ht="13.5" thickBot="1">
      <c r="A353" s="346"/>
      <c r="B353" s="152" t="s">
        <v>583</v>
      </c>
      <c r="C353" s="153" t="s">
        <v>464</v>
      </c>
    </row>
    <row r="354" spans="1:3" ht="26.25" thickBot="1">
      <c r="A354" s="346"/>
      <c r="B354" s="153" t="s">
        <v>585</v>
      </c>
      <c r="C354" s="152" t="s">
        <v>486</v>
      </c>
    </row>
    <row r="355" spans="1:3" ht="13.5" thickBot="1">
      <c r="A355" s="346"/>
      <c r="B355" s="152" t="s">
        <v>586</v>
      </c>
      <c r="C355" s="152" t="s">
        <v>865</v>
      </c>
    </row>
    <row r="356" spans="1:3" ht="13.5" thickBot="1">
      <c r="A356" s="346"/>
      <c r="B356" s="152" t="s">
        <v>588</v>
      </c>
      <c r="C356" s="152" t="s">
        <v>863</v>
      </c>
    </row>
    <row r="357" spans="1:3" ht="13.5" thickBot="1">
      <c r="A357" s="346"/>
      <c r="B357" s="152" t="s">
        <v>589</v>
      </c>
      <c r="C357" s="152" t="s">
        <v>185</v>
      </c>
    </row>
    <row r="358" spans="1:3" ht="13.5" thickBot="1">
      <c r="A358" s="346"/>
      <c r="B358" s="156" t="s">
        <v>996</v>
      </c>
      <c r="C358" s="157" t="s">
        <v>999</v>
      </c>
    </row>
    <row r="359" spans="1:35" s="32" customFormat="1" ht="13.5" thickBot="1">
      <c r="A359" s="346"/>
      <c r="B359" s="313" t="s">
        <v>896</v>
      </c>
      <c r="C359" s="314"/>
      <c r="D359"/>
      <c r="E359"/>
      <c r="F359"/>
      <c r="G359"/>
      <c r="H359"/>
      <c r="I359"/>
      <c r="J359"/>
      <c r="K359"/>
      <c r="L359"/>
      <c r="M359"/>
      <c r="N359"/>
      <c r="O359"/>
      <c r="P359"/>
      <c r="Q359"/>
      <c r="R359"/>
      <c r="S359"/>
      <c r="T359"/>
      <c r="U359"/>
      <c r="V359"/>
      <c r="W359"/>
      <c r="X359"/>
      <c r="Y359"/>
      <c r="Z359"/>
      <c r="AA359"/>
      <c r="AB359"/>
      <c r="AC359"/>
      <c r="AD359"/>
      <c r="AE359"/>
      <c r="AF359"/>
      <c r="AG359"/>
      <c r="AH359"/>
      <c r="AI359"/>
    </row>
    <row r="360" spans="1:3" ht="16.5" customHeight="1" thickBot="1">
      <c r="A360" s="346"/>
      <c r="B360" s="138" t="s">
        <v>578</v>
      </c>
      <c r="C360" s="138" t="s">
        <v>451</v>
      </c>
    </row>
    <row r="361" spans="1:3" ht="18" customHeight="1" thickBot="1">
      <c r="A361" s="346"/>
      <c r="B361" s="138" t="s">
        <v>579</v>
      </c>
      <c r="C361" s="138" t="s">
        <v>206</v>
      </c>
    </row>
    <row r="362" spans="1:3" ht="13.5" thickBot="1">
      <c r="A362" s="346"/>
      <c r="B362" s="351" t="s">
        <v>598</v>
      </c>
      <c r="C362" s="147" t="s">
        <v>768</v>
      </c>
    </row>
    <row r="363" spans="1:3" ht="13.5" thickBot="1">
      <c r="A363" s="346"/>
      <c r="B363" s="352"/>
      <c r="C363" s="147" t="s">
        <v>898</v>
      </c>
    </row>
    <row r="364" spans="1:3" ht="13.5" thickBot="1">
      <c r="A364" s="346"/>
      <c r="B364" s="353"/>
      <c r="C364" s="147" t="s">
        <v>780</v>
      </c>
    </row>
    <row r="365" spans="1:3" ht="18.75" customHeight="1" thickBot="1">
      <c r="A365" s="346"/>
      <c r="B365" s="354" t="s">
        <v>597</v>
      </c>
      <c r="C365" s="149" t="s">
        <v>870</v>
      </c>
    </row>
    <row r="366" spans="1:3" ht="18.75" customHeight="1" thickBot="1">
      <c r="A366" s="346"/>
      <c r="B366" s="355"/>
      <c r="C366" s="149" t="s">
        <v>899</v>
      </c>
    </row>
    <row r="367" spans="1:3" ht="13.5" thickBot="1">
      <c r="A367" s="346"/>
      <c r="B367" s="355"/>
      <c r="C367" s="150" t="s">
        <v>900</v>
      </c>
    </row>
    <row r="368" spans="1:3" ht="13.5" thickBot="1">
      <c r="A368" s="346"/>
      <c r="B368" s="142" t="s">
        <v>599</v>
      </c>
      <c r="C368" s="143" t="s">
        <v>165</v>
      </c>
    </row>
    <row r="369" spans="1:3" ht="20.25" customHeight="1" thickBot="1">
      <c r="A369" s="346"/>
      <c r="B369" s="144" t="s">
        <v>167</v>
      </c>
      <c r="C369" s="145" t="s">
        <v>168</v>
      </c>
    </row>
    <row r="370" spans="1:3" ht="19.5" customHeight="1" thickBot="1">
      <c r="A370" s="358"/>
      <c r="B370" s="144" t="s">
        <v>1007</v>
      </c>
      <c r="C370" s="145" t="s">
        <v>166</v>
      </c>
    </row>
    <row r="371" spans="1:3" ht="13.5" thickBot="1">
      <c r="A371" s="137" t="s">
        <v>906</v>
      </c>
      <c r="B371" s="311" t="s">
        <v>408</v>
      </c>
      <c r="C371" s="312"/>
    </row>
    <row r="372" spans="1:3" ht="13.5" thickBot="1">
      <c r="A372" s="308" t="s">
        <v>388</v>
      </c>
      <c r="B372" s="311" t="s">
        <v>375</v>
      </c>
      <c r="C372" s="312"/>
    </row>
    <row r="373" spans="1:3" ht="13.5" thickBot="1">
      <c r="A373" s="309"/>
      <c r="B373" s="144" t="s">
        <v>355</v>
      </c>
      <c r="C373" s="145" t="s">
        <v>356</v>
      </c>
    </row>
    <row r="374" spans="1:3" ht="13.5" thickBot="1">
      <c r="A374" s="309"/>
      <c r="B374" s="144" t="s">
        <v>357</v>
      </c>
      <c r="C374" s="145" t="s">
        <v>754</v>
      </c>
    </row>
    <row r="375" spans="1:3" ht="13.5" thickBot="1">
      <c r="A375" s="309"/>
      <c r="B375" s="144" t="s">
        <v>576</v>
      </c>
      <c r="C375" s="145" t="s">
        <v>359</v>
      </c>
    </row>
    <row r="376" spans="1:3" ht="13.5" thickBot="1">
      <c r="A376" s="309"/>
      <c r="B376" s="144" t="s">
        <v>578</v>
      </c>
      <c r="C376" s="145" t="s">
        <v>360</v>
      </c>
    </row>
    <row r="377" spans="1:3" ht="13.5" thickBot="1">
      <c r="A377" s="309"/>
      <c r="B377" s="144" t="s">
        <v>579</v>
      </c>
      <c r="C377" s="145" t="s">
        <v>361</v>
      </c>
    </row>
    <row r="378" spans="1:3" ht="13.5" thickBot="1">
      <c r="A378" s="309"/>
      <c r="B378" s="144" t="s">
        <v>583</v>
      </c>
      <c r="C378" s="145" t="s">
        <v>834</v>
      </c>
    </row>
    <row r="379" spans="1:3" ht="13.5" thickBot="1">
      <c r="A379" s="309"/>
      <c r="B379" s="144" t="s">
        <v>746</v>
      </c>
      <c r="C379" s="145" t="s">
        <v>834</v>
      </c>
    </row>
    <row r="380" spans="1:3" ht="13.5" thickBot="1">
      <c r="A380" s="309"/>
      <c r="B380" s="144" t="s">
        <v>735</v>
      </c>
      <c r="C380" s="145" t="s">
        <v>319</v>
      </c>
    </row>
    <row r="381" spans="1:3" ht="13.5" thickBot="1">
      <c r="A381" s="309"/>
      <c r="B381" s="144" t="s">
        <v>736</v>
      </c>
      <c r="C381" s="145" t="s">
        <v>362</v>
      </c>
    </row>
    <row r="382" spans="1:3" ht="13.5" thickBot="1">
      <c r="A382" s="309"/>
      <c r="B382" s="144" t="s">
        <v>363</v>
      </c>
      <c r="C382" s="145" t="s">
        <v>364</v>
      </c>
    </row>
    <row r="383" spans="1:3" ht="13.5" thickBot="1">
      <c r="A383" s="309"/>
      <c r="B383" s="144" t="s">
        <v>365</v>
      </c>
      <c r="C383" s="145" t="s">
        <v>366</v>
      </c>
    </row>
    <row r="384" spans="1:3" ht="13.5" thickBot="1">
      <c r="A384" s="309"/>
      <c r="B384" s="144" t="s">
        <v>611</v>
      </c>
      <c r="C384" s="145" t="s">
        <v>367</v>
      </c>
    </row>
    <row r="385" spans="1:3" ht="13.5" thickBot="1">
      <c r="A385" s="309"/>
      <c r="B385" s="144" t="s">
        <v>368</v>
      </c>
      <c r="C385" s="145" t="s">
        <v>369</v>
      </c>
    </row>
    <row r="386" spans="1:3" ht="13.5" thickBot="1">
      <c r="A386" s="309"/>
      <c r="B386" s="144" t="s">
        <v>370</v>
      </c>
      <c r="C386" s="145" t="s">
        <v>754</v>
      </c>
    </row>
    <row r="387" spans="1:3" ht="13.5" thickBot="1">
      <c r="A387" s="309"/>
      <c r="B387" s="144" t="s">
        <v>371</v>
      </c>
      <c r="C387" s="145" t="s">
        <v>754</v>
      </c>
    </row>
    <row r="388" spans="1:3" ht="13.5" thickBot="1">
      <c r="A388" s="309"/>
      <c r="B388" s="144" t="s">
        <v>597</v>
      </c>
      <c r="C388" s="145" t="s">
        <v>460</v>
      </c>
    </row>
    <row r="389" spans="1:3" ht="13.5" thickBot="1">
      <c r="A389" s="309"/>
      <c r="B389" s="313" t="s">
        <v>896</v>
      </c>
      <c r="C389" s="314"/>
    </row>
    <row r="390" spans="1:3" ht="20.25" customHeight="1" thickBot="1">
      <c r="A390" s="309"/>
      <c r="B390" s="144" t="s">
        <v>167</v>
      </c>
      <c r="C390" s="145" t="s">
        <v>168</v>
      </c>
    </row>
    <row r="391" spans="1:3" ht="19.5" customHeight="1" thickBot="1">
      <c r="A391" s="310"/>
      <c r="B391" s="144" t="s">
        <v>1007</v>
      </c>
      <c r="C391" s="145" t="s">
        <v>166</v>
      </c>
    </row>
    <row r="392" spans="1:3" ht="13.5" thickBot="1">
      <c r="A392" s="308" t="s">
        <v>389</v>
      </c>
      <c r="B392" s="423" t="s">
        <v>387</v>
      </c>
      <c r="C392" s="312"/>
    </row>
    <row r="393" spans="1:3" ht="13.5" thickBot="1">
      <c r="A393" s="309"/>
      <c r="B393" s="163" t="s">
        <v>355</v>
      </c>
      <c r="C393" s="145" t="s">
        <v>376</v>
      </c>
    </row>
    <row r="394" spans="1:3" ht="13.5" thickBot="1">
      <c r="A394" s="309"/>
      <c r="B394" s="163" t="s">
        <v>357</v>
      </c>
      <c r="C394" s="145" t="s">
        <v>754</v>
      </c>
    </row>
    <row r="395" spans="1:3" ht="13.5" thickBot="1">
      <c r="A395" s="309"/>
      <c r="B395" s="163" t="s">
        <v>576</v>
      </c>
      <c r="C395" s="145" t="s">
        <v>377</v>
      </c>
    </row>
    <row r="396" spans="1:3" ht="13.5" thickBot="1">
      <c r="A396" s="309"/>
      <c r="B396" s="163" t="s">
        <v>578</v>
      </c>
      <c r="C396" s="145" t="s">
        <v>360</v>
      </c>
    </row>
    <row r="397" spans="1:3" ht="13.5" thickBot="1">
      <c r="A397" s="309"/>
      <c r="B397" s="163" t="s">
        <v>579</v>
      </c>
      <c r="C397" s="145" t="s">
        <v>361</v>
      </c>
    </row>
    <row r="398" spans="1:3" ht="13.5" thickBot="1">
      <c r="A398" s="309"/>
      <c r="B398" s="163" t="s">
        <v>583</v>
      </c>
      <c r="C398" s="145" t="s">
        <v>834</v>
      </c>
    </row>
    <row r="399" spans="1:3" ht="13.5" thickBot="1">
      <c r="A399" s="309"/>
      <c r="B399" s="163" t="s">
        <v>746</v>
      </c>
      <c r="C399" s="145" t="s">
        <v>834</v>
      </c>
    </row>
    <row r="400" spans="1:3" ht="13.5" thickBot="1">
      <c r="A400" s="309"/>
      <c r="B400" s="163" t="s">
        <v>735</v>
      </c>
      <c r="C400" s="145" t="s">
        <v>386</v>
      </c>
    </row>
    <row r="401" spans="1:3" ht="13.5" thickBot="1">
      <c r="A401" s="309"/>
      <c r="B401" s="163" t="s">
        <v>736</v>
      </c>
      <c r="C401" s="145" t="s">
        <v>362</v>
      </c>
    </row>
    <row r="402" spans="1:3" ht="13.5" thickBot="1">
      <c r="A402" s="309"/>
      <c r="B402" s="163" t="s">
        <v>363</v>
      </c>
      <c r="C402" s="145" t="s">
        <v>364</v>
      </c>
    </row>
    <row r="403" spans="1:3" ht="13.5" thickBot="1">
      <c r="A403" s="309"/>
      <c r="B403" s="163" t="s">
        <v>365</v>
      </c>
      <c r="C403" s="145" t="s">
        <v>366</v>
      </c>
    </row>
    <row r="404" spans="1:3" ht="13.5" thickBot="1">
      <c r="A404" s="309"/>
      <c r="B404" s="163" t="s">
        <v>611</v>
      </c>
      <c r="C404" s="145" t="s">
        <v>378</v>
      </c>
    </row>
    <row r="405" spans="1:3" ht="13.5" thickBot="1">
      <c r="A405" s="309"/>
      <c r="B405" s="163" t="s">
        <v>368</v>
      </c>
      <c r="C405" s="145" t="s">
        <v>369</v>
      </c>
    </row>
    <row r="406" spans="1:3" ht="13.5" thickBot="1">
      <c r="A406" s="309"/>
      <c r="B406" s="163" t="s">
        <v>370</v>
      </c>
      <c r="C406" s="145" t="s">
        <v>379</v>
      </c>
    </row>
    <row r="407" spans="1:3" ht="13.5" thickBot="1">
      <c r="A407" s="309"/>
      <c r="B407" s="163" t="s">
        <v>371</v>
      </c>
      <c r="C407" s="145" t="s">
        <v>380</v>
      </c>
    </row>
    <row r="408" spans="1:3" ht="13.5" thickBot="1">
      <c r="A408" s="309"/>
      <c r="B408" s="163" t="s">
        <v>372</v>
      </c>
      <c r="C408" s="145" t="s">
        <v>381</v>
      </c>
    </row>
    <row r="409" spans="1:3" ht="13.5" thickBot="1">
      <c r="A409" s="309"/>
      <c r="B409" s="163" t="s">
        <v>373</v>
      </c>
      <c r="C409" s="145" t="s">
        <v>382</v>
      </c>
    </row>
    <row r="410" spans="1:3" ht="13.5" thickBot="1">
      <c r="A410" s="309"/>
      <c r="B410" s="163" t="s">
        <v>597</v>
      </c>
      <c r="C410" s="145" t="s">
        <v>455</v>
      </c>
    </row>
    <row r="411" spans="1:3" ht="13.5" thickBot="1">
      <c r="A411" s="309"/>
      <c r="B411" s="418" t="s">
        <v>896</v>
      </c>
      <c r="C411" s="314"/>
    </row>
    <row r="412" spans="1:3" ht="13.5" thickBot="1">
      <c r="A412" s="309"/>
      <c r="B412" s="163" t="s">
        <v>578</v>
      </c>
      <c r="C412" s="145" t="s">
        <v>383</v>
      </c>
    </row>
    <row r="413" spans="1:3" ht="15.75" customHeight="1" thickBot="1">
      <c r="A413" s="309"/>
      <c r="B413" s="419" t="s">
        <v>579</v>
      </c>
      <c r="C413" s="164" t="s">
        <v>384</v>
      </c>
    </row>
    <row r="414" spans="1:3" ht="16.5" customHeight="1" thickBot="1">
      <c r="A414" s="309"/>
      <c r="B414" s="419"/>
      <c r="C414" s="164" t="s">
        <v>385</v>
      </c>
    </row>
    <row r="415" spans="1:3" ht="20.25" customHeight="1" thickBot="1">
      <c r="A415" s="309"/>
      <c r="B415" s="163" t="s">
        <v>167</v>
      </c>
      <c r="C415" s="145" t="s">
        <v>168</v>
      </c>
    </row>
    <row r="416" spans="1:3" ht="19.5" customHeight="1" thickBot="1">
      <c r="A416" s="310"/>
      <c r="B416" s="163" t="s">
        <v>1007</v>
      </c>
      <c r="C416" s="145" t="s">
        <v>166</v>
      </c>
    </row>
    <row r="417" spans="1:3" ht="13.5" thickBot="1">
      <c r="A417" s="308" t="s">
        <v>399</v>
      </c>
      <c r="B417" s="423" t="s">
        <v>395</v>
      </c>
      <c r="C417" s="312"/>
    </row>
    <row r="418" spans="1:3" ht="13.5" thickBot="1">
      <c r="A418" s="309"/>
      <c r="B418" s="163" t="s">
        <v>355</v>
      </c>
      <c r="C418" s="145" t="s">
        <v>390</v>
      </c>
    </row>
    <row r="419" spans="1:3" ht="13.5" thickBot="1">
      <c r="A419" s="309"/>
      <c r="B419" s="163" t="s">
        <v>357</v>
      </c>
      <c r="C419" s="145" t="s">
        <v>358</v>
      </c>
    </row>
    <row r="420" spans="1:3" ht="13.5" thickBot="1">
      <c r="A420" s="309"/>
      <c r="B420" s="163" t="s">
        <v>576</v>
      </c>
      <c r="C420" s="145" t="s">
        <v>391</v>
      </c>
    </row>
    <row r="421" spans="1:3" ht="13.5" thickBot="1">
      <c r="A421" s="309"/>
      <c r="B421" s="163" t="s">
        <v>578</v>
      </c>
      <c r="C421" s="145" t="s">
        <v>360</v>
      </c>
    </row>
    <row r="422" spans="1:3" ht="13.5" thickBot="1">
      <c r="A422" s="309"/>
      <c r="B422" s="163" t="s">
        <v>579</v>
      </c>
      <c r="C422" s="145" t="s">
        <v>392</v>
      </c>
    </row>
    <row r="423" spans="1:3" ht="13.5" thickBot="1">
      <c r="A423" s="309"/>
      <c r="B423" s="163" t="s">
        <v>583</v>
      </c>
      <c r="C423" s="145" t="s">
        <v>834</v>
      </c>
    </row>
    <row r="424" spans="1:3" ht="13.5" thickBot="1">
      <c r="A424" s="309"/>
      <c r="B424" s="163" t="s">
        <v>746</v>
      </c>
      <c r="C424" s="145" t="s">
        <v>834</v>
      </c>
    </row>
    <row r="425" spans="1:3" ht="13.5" thickBot="1">
      <c r="A425" s="309"/>
      <c r="B425" s="163" t="s">
        <v>735</v>
      </c>
      <c r="C425" s="145" t="s">
        <v>319</v>
      </c>
    </row>
    <row r="426" spans="1:3" ht="13.5" thickBot="1">
      <c r="A426" s="309"/>
      <c r="B426" s="163" t="s">
        <v>736</v>
      </c>
      <c r="C426" s="145" t="s">
        <v>362</v>
      </c>
    </row>
    <row r="427" spans="1:3" ht="13.5" thickBot="1">
      <c r="A427" s="309"/>
      <c r="B427" s="163" t="s">
        <v>363</v>
      </c>
      <c r="C427" s="145" t="s">
        <v>364</v>
      </c>
    </row>
    <row r="428" spans="1:3" ht="13.5" thickBot="1">
      <c r="A428" s="309"/>
      <c r="B428" s="163" t="s">
        <v>365</v>
      </c>
      <c r="C428" s="145" t="s">
        <v>366</v>
      </c>
    </row>
    <row r="429" spans="1:3" ht="13.5" thickBot="1">
      <c r="A429" s="309"/>
      <c r="B429" s="163" t="s">
        <v>611</v>
      </c>
      <c r="C429" s="145" t="s">
        <v>378</v>
      </c>
    </row>
    <row r="430" spans="1:3" ht="13.5" thickBot="1">
      <c r="A430" s="309"/>
      <c r="B430" s="163" t="s">
        <v>368</v>
      </c>
      <c r="C430" s="145" t="s">
        <v>393</v>
      </c>
    </row>
    <row r="431" spans="1:3" ht="13.5" thickBot="1">
      <c r="A431" s="309"/>
      <c r="B431" s="163" t="s">
        <v>370</v>
      </c>
      <c r="C431" s="145" t="s">
        <v>379</v>
      </c>
    </row>
    <row r="432" spans="1:3" ht="13.5" thickBot="1">
      <c r="A432" s="309"/>
      <c r="B432" s="163" t="s">
        <v>371</v>
      </c>
      <c r="C432" s="145" t="s">
        <v>754</v>
      </c>
    </row>
    <row r="433" spans="1:3" ht="13.5" thickBot="1">
      <c r="A433" s="309"/>
      <c r="B433" s="163" t="s">
        <v>372</v>
      </c>
      <c r="C433" s="145" t="s">
        <v>754</v>
      </c>
    </row>
    <row r="434" spans="1:3" ht="13.5" thickBot="1">
      <c r="A434" s="309"/>
      <c r="B434" s="163" t="s">
        <v>373</v>
      </c>
      <c r="C434" s="145" t="s">
        <v>382</v>
      </c>
    </row>
    <row r="435" spans="1:3" ht="13.5" thickBot="1">
      <c r="A435" s="309"/>
      <c r="B435" s="163" t="s">
        <v>597</v>
      </c>
      <c r="C435" s="145" t="s">
        <v>455</v>
      </c>
    </row>
    <row r="436" spans="1:3" ht="13.5" thickBot="1">
      <c r="A436" s="309"/>
      <c r="B436" s="418" t="s">
        <v>896</v>
      </c>
      <c r="C436" s="314"/>
    </row>
    <row r="437" spans="1:3" ht="13.5" thickBot="1">
      <c r="A437" s="309"/>
      <c r="B437" s="163" t="s">
        <v>578</v>
      </c>
      <c r="C437" s="145" t="s">
        <v>383</v>
      </c>
    </row>
    <row r="438" spans="1:3" ht="13.5" thickBot="1">
      <c r="A438" s="309"/>
      <c r="B438" s="351" t="s">
        <v>579</v>
      </c>
      <c r="C438" s="147" t="s">
        <v>396</v>
      </c>
    </row>
    <row r="439" spans="1:3" ht="13.5" thickBot="1">
      <c r="A439" s="309"/>
      <c r="B439" s="352"/>
      <c r="C439" s="147" t="s">
        <v>397</v>
      </c>
    </row>
    <row r="440" spans="1:3" ht="13.5" thickBot="1">
      <c r="A440" s="309"/>
      <c r="B440" s="353"/>
      <c r="C440" s="147" t="s">
        <v>398</v>
      </c>
    </row>
    <row r="441" spans="1:3" ht="13.5" thickBot="1">
      <c r="A441" s="309"/>
      <c r="B441" s="419" t="s">
        <v>374</v>
      </c>
      <c r="C441" s="164" t="s">
        <v>326</v>
      </c>
    </row>
    <row r="442" spans="1:3" ht="13.5" thickBot="1">
      <c r="A442" s="309"/>
      <c r="B442" s="419"/>
      <c r="C442" s="164" t="s">
        <v>394</v>
      </c>
    </row>
    <row r="443" spans="1:3" ht="20.25" customHeight="1" thickBot="1">
      <c r="A443" s="309"/>
      <c r="B443" s="163" t="s">
        <v>167</v>
      </c>
      <c r="C443" s="145" t="s">
        <v>168</v>
      </c>
    </row>
    <row r="444" spans="1:3" ht="19.5" customHeight="1" thickBot="1">
      <c r="A444" s="310"/>
      <c r="B444" s="163" t="s">
        <v>1007</v>
      </c>
      <c r="C444" s="145" t="s">
        <v>166</v>
      </c>
    </row>
    <row r="445" spans="1:3" ht="13.5" thickBot="1">
      <c r="A445" s="308" t="s">
        <v>406</v>
      </c>
      <c r="B445" s="423" t="s">
        <v>407</v>
      </c>
      <c r="C445" s="312"/>
    </row>
    <row r="446" spans="1:3" ht="13.5" thickBot="1">
      <c r="A446" s="309"/>
      <c r="B446" s="163" t="s">
        <v>355</v>
      </c>
      <c r="C446" s="145" t="s">
        <v>400</v>
      </c>
    </row>
    <row r="447" spans="1:3" ht="13.5" thickBot="1">
      <c r="A447" s="309"/>
      <c r="B447" s="163" t="s">
        <v>357</v>
      </c>
      <c r="C447" s="145" t="s">
        <v>401</v>
      </c>
    </row>
    <row r="448" spans="1:3" ht="13.5" thickBot="1">
      <c r="A448" s="309"/>
      <c r="B448" s="163" t="s">
        <v>576</v>
      </c>
      <c r="C448" s="145" t="s">
        <v>402</v>
      </c>
    </row>
    <row r="449" spans="1:3" ht="13.5" thickBot="1">
      <c r="A449" s="309"/>
      <c r="B449" s="163" t="s">
        <v>578</v>
      </c>
      <c r="C449" s="145" t="s">
        <v>360</v>
      </c>
    </row>
    <row r="450" spans="1:3" ht="13.5" thickBot="1">
      <c r="A450" s="309"/>
      <c r="B450" s="163" t="s">
        <v>579</v>
      </c>
      <c r="C450" s="145" t="s">
        <v>403</v>
      </c>
    </row>
    <row r="451" spans="1:3" ht="13.5" thickBot="1">
      <c r="A451" s="309"/>
      <c r="B451" s="163" t="s">
        <v>583</v>
      </c>
      <c r="C451" s="145" t="s">
        <v>834</v>
      </c>
    </row>
    <row r="452" spans="1:3" ht="13.5" thickBot="1">
      <c r="A452" s="309"/>
      <c r="B452" s="163" t="s">
        <v>746</v>
      </c>
      <c r="C452" s="145" t="s">
        <v>834</v>
      </c>
    </row>
    <row r="453" spans="1:3" ht="13.5" thickBot="1">
      <c r="A453" s="309"/>
      <c r="B453" s="163" t="s">
        <v>735</v>
      </c>
      <c r="C453" s="145" t="s">
        <v>405</v>
      </c>
    </row>
    <row r="454" spans="1:3" ht="13.5" thickBot="1">
      <c r="A454" s="309"/>
      <c r="B454" s="163" t="s">
        <v>736</v>
      </c>
      <c r="C454" s="145" t="s">
        <v>362</v>
      </c>
    </row>
    <row r="455" spans="1:3" ht="13.5" thickBot="1">
      <c r="A455" s="309"/>
      <c r="B455" s="163" t="s">
        <v>363</v>
      </c>
      <c r="C455" s="145" t="s">
        <v>364</v>
      </c>
    </row>
    <row r="456" spans="1:3" ht="13.5" thickBot="1">
      <c r="A456" s="309"/>
      <c r="B456" s="163" t="s">
        <v>365</v>
      </c>
      <c r="C456" s="145" t="s">
        <v>366</v>
      </c>
    </row>
    <row r="457" spans="1:3" ht="13.5" thickBot="1">
      <c r="A457" s="309"/>
      <c r="B457" s="163" t="s">
        <v>611</v>
      </c>
      <c r="C457" s="145" t="s">
        <v>404</v>
      </c>
    </row>
    <row r="458" spans="1:3" ht="13.5" thickBot="1">
      <c r="A458" s="309"/>
      <c r="B458" s="163" t="s">
        <v>368</v>
      </c>
      <c r="C458" s="145" t="s">
        <v>393</v>
      </c>
    </row>
    <row r="459" spans="1:3" ht="13.5" thickBot="1">
      <c r="A459" s="309"/>
      <c r="B459" s="163" t="s">
        <v>370</v>
      </c>
      <c r="C459" s="145" t="s">
        <v>379</v>
      </c>
    </row>
    <row r="460" spans="1:3" ht="13.5" thickBot="1">
      <c r="A460" s="309"/>
      <c r="B460" s="163" t="s">
        <v>371</v>
      </c>
      <c r="C460" s="145" t="s">
        <v>754</v>
      </c>
    </row>
    <row r="461" spans="1:3" ht="13.5" thickBot="1">
      <c r="A461" s="309"/>
      <c r="B461" s="163" t="s">
        <v>372</v>
      </c>
      <c r="C461" s="145" t="s">
        <v>381</v>
      </c>
    </row>
    <row r="462" spans="1:3" ht="13.5" thickBot="1">
      <c r="A462" s="309"/>
      <c r="B462" s="163" t="s">
        <v>373</v>
      </c>
      <c r="C462" s="145" t="s">
        <v>382</v>
      </c>
    </row>
    <row r="463" spans="1:3" ht="13.5" thickBot="1">
      <c r="A463" s="309"/>
      <c r="B463" s="163" t="s">
        <v>597</v>
      </c>
      <c r="C463" s="145" t="s">
        <v>455</v>
      </c>
    </row>
    <row r="464" spans="1:3" ht="13.5" thickBot="1">
      <c r="A464" s="309"/>
      <c r="B464" s="418" t="s">
        <v>896</v>
      </c>
      <c r="C464" s="314"/>
    </row>
    <row r="465" spans="1:3" ht="13.5" thickBot="1">
      <c r="A465" s="309"/>
      <c r="B465" s="163" t="s">
        <v>578</v>
      </c>
      <c r="C465" s="145" t="s">
        <v>383</v>
      </c>
    </row>
    <row r="466" spans="1:3" ht="13.5" thickBot="1">
      <c r="A466" s="309"/>
      <c r="B466" s="419" t="s">
        <v>579</v>
      </c>
      <c r="C466" s="164" t="s">
        <v>396</v>
      </c>
    </row>
    <row r="467" spans="1:3" ht="13.5" thickBot="1">
      <c r="A467" s="309"/>
      <c r="B467" s="419"/>
      <c r="C467" s="164" t="s">
        <v>397</v>
      </c>
    </row>
    <row r="468" spans="1:3" ht="20.25" customHeight="1" thickBot="1">
      <c r="A468" s="309"/>
      <c r="B468" s="163" t="s">
        <v>167</v>
      </c>
      <c r="C468" s="145" t="s">
        <v>168</v>
      </c>
    </row>
    <row r="469" spans="1:3" ht="19.5" customHeight="1" thickBot="1">
      <c r="A469" s="310"/>
      <c r="B469" s="163" t="s">
        <v>1007</v>
      </c>
      <c r="C469" s="145" t="s">
        <v>166</v>
      </c>
    </row>
    <row r="470" spans="1:3" ht="13.5" thickBot="1">
      <c r="A470" s="308" t="s">
        <v>418</v>
      </c>
      <c r="B470" s="423" t="s">
        <v>409</v>
      </c>
      <c r="C470" s="312"/>
    </row>
    <row r="471" spans="1:3" ht="13.5" thickBot="1">
      <c r="A471" s="309"/>
      <c r="B471" s="163" t="s">
        <v>355</v>
      </c>
      <c r="C471" s="145" t="s">
        <v>410</v>
      </c>
    </row>
    <row r="472" spans="1:3" ht="13.5" thickBot="1">
      <c r="A472" s="309"/>
      <c r="B472" s="163" t="s">
        <v>357</v>
      </c>
      <c r="C472" s="145" t="s">
        <v>664</v>
      </c>
    </row>
    <row r="473" spans="1:3" ht="13.5" thickBot="1">
      <c r="A473" s="309"/>
      <c r="B473" s="163" t="s">
        <v>576</v>
      </c>
      <c r="C473" s="145" t="s">
        <v>411</v>
      </c>
    </row>
    <row r="474" spans="1:3" ht="13.5" thickBot="1">
      <c r="A474" s="309"/>
      <c r="B474" s="163" t="s">
        <v>578</v>
      </c>
      <c r="C474" s="145" t="s">
        <v>412</v>
      </c>
    </row>
    <row r="475" spans="1:3" ht="13.5" thickBot="1">
      <c r="A475" s="309"/>
      <c r="B475" s="163" t="s">
        <v>579</v>
      </c>
      <c r="C475" s="145" t="s">
        <v>403</v>
      </c>
    </row>
    <row r="476" spans="1:3" ht="13.5" thickBot="1">
      <c r="A476" s="309"/>
      <c r="B476" s="163" t="s">
        <v>583</v>
      </c>
      <c r="C476" s="145" t="s">
        <v>834</v>
      </c>
    </row>
    <row r="477" spans="1:3" ht="13.5" thickBot="1">
      <c r="A477" s="309"/>
      <c r="B477" s="163" t="s">
        <v>746</v>
      </c>
      <c r="C477" s="145" t="s">
        <v>834</v>
      </c>
    </row>
    <row r="478" spans="1:3" ht="13.5" thickBot="1">
      <c r="A478" s="309"/>
      <c r="B478" s="163" t="s">
        <v>735</v>
      </c>
      <c r="C478" s="145" t="s">
        <v>319</v>
      </c>
    </row>
    <row r="479" spans="1:3" ht="13.5" thickBot="1">
      <c r="A479" s="309"/>
      <c r="B479" s="163" t="s">
        <v>736</v>
      </c>
      <c r="C479" s="145" t="s">
        <v>362</v>
      </c>
    </row>
    <row r="480" spans="1:3" ht="13.5" thickBot="1">
      <c r="A480" s="309"/>
      <c r="B480" s="163" t="s">
        <v>363</v>
      </c>
      <c r="C480" s="145" t="s">
        <v>364</v>
      </c>
    </row>
    <row r="481" spans="1:3" ht="13.5" thickBot="1">
      <c r="A481" s="309"/>
      <c r="B481" s="163" t="s">
        <v>365</v>
      </c>
      <c r="C481" s="145" t="s">
        <v>366</v>
      </c>
    </row>
    <row r="482" spans="1:3" ht="13.5" thickBot="1">
      <c r="A482" s="309"/>
      <c r="B482" s="163" t="s">
        <v>611</v>
      </c>
      <c r="C482" s="145" t="s">
        <v>413</v>
      </c>
    </row>
    <row r="483" spans="1:3" ht="13.5" thickBot="1">
      <c r="A483" s="309"/>
      <c r="B483" s="163" t="s">
        <v>368</v>
      </c>
      <c r="C483" s="145" t="s">
        <v>369</v>
      </c>
    </row>
    <row r="484" spans="1:3" ht="13.5" thickBot="1">
      <c r="A484" s="309"/>
      <c r="B484" s="163" t="s">
        <v>370</v>
      </c>
      <c r="C484" s="145" t="s">
        <v>664</v>
      </c>
    </row>
    <row r="485" spans="1:3" ht="13.5" thickBot="1">
      <c r="A485" s="309"/>
      <c r="B485" s="163" t="s">
        <v>371</v>
      </c>
      <c r="C485" s="145" t="s">
        <v>664</v>
      </c>
    </row>
    <row r="486" spans="1:3" ht="13.5" thickBot="1">
      <c r="A486" s="309"/>
      <c r="B486" s="163" t="s">
        <v>372</v>
      </c>
      <c r="C486" s="145" t="s">
        <v>664</v>
      </c>
    </row>
    <row r="487" spans="1:3" ht="13.5" thickBot="1">
      <c r="A487" s="309"/>
      <c r="B487" s="163" t="s">
        <v>373</v>
      </c>
      <c r="C487" s="145" t="s">
        <v>664</v>
      </c>
    </row>
    <row r="488" spans="1:3" ht="18" customHeight="1" thickBot="1">
      <c r="A488" s="309"/>
      <c r="B488" s="163" t="s">
        <v>597</v>
      </c>
      <c r="C488" s="145" t="s">
        <v>459</v>
      </c>
    </row>
    <row r="489" spans="1:3" ht="13.5" thickBot="1">
      <c r="A489" s="309"/>
      <c r="B489" s="418" t="s">
        <v>896</v>
      </c>
      <c r="C489" s="314"/>
    </row>
    <row r="490" spans="1:3" ht="20.25" customHeight="1" thickBot="1">
      <c r="A490" s="309"/>
      <c r="B490" s="163" t="s">
        <v>167</v>
      </c>
      <c r="C490" s="145" t="s">
        <v>168</v>
      </c>
    </row>
    <row r="491" spans="1:3" ht="19.5" customHeight="1" thickBot="1">
      <c r="A491" s="310"/>
      <c r="B491" s="163" t="s">
        <v>1007</v>
      </c>
      <c r="C491" s="145" t="s">
        <v>166</v>
      </c>
    </row>
    <row r="492" spans="1:3" ht="15.75" hidden="1">
      <c r="A492" s="125"/>
      <c r="B492" s="126"/>
      <c r="C492" s="126"/>
    </row>
    <row r="493" spans="1:3" ht="16.5" thickBot="1">
      <c r="A493" s="368" t="s">
        <v>420</v>
      </c>
      <c r="B493" s="398" t="s">
        <v>419</v>
      </c>
      <c r="C493" s="300"/>
    </row>
    <row r="494" spans="1:3" ht="15.75" customHeight="1" thickBot="1">
      <c r="A494" s="369"/>
      <c r="B494" s="127" t="s">
        <v>355</v>
      </c>
      <c r="C494" s="37" t="s">
        <v>414</v>
      </c>
    </row>
    <row r="495" spans="1:3" ht="15.75" customHeight="1" thickBot="1">
      <c r="A495" s="369"/>
      <c r="B495" s="127" t="s">
        <v>357</v>
      </c>
      <c r="C495" s="37" t="s">
        <v>664</v>
      </c>
    </row>
    <row r="496" spans="1:3" ht="15.75" customHeight="1" thickBot="1">
      <c r="A496" s="369"/>
      <c r="B496" s="127" t="s">
        <v>576</v>
      </c>
      <c r="C496" s="37" t="s">
        <v>402</v>
      </c>
    </row>
    <row r="497" spans="1:3" ht="15.75" customHeight="1" thickBot="1">
      <c r="A497" s="369"/>
      <c r="B497" s="127" t="s">
        <v>578</v>
      </c>
      <c r="C497" s="37" t="s">
        <v>360</v>
      </c>
    </row>
    <row r="498" spans="1:3" ht="15.75" customHeight="1" thickBot="1">
      <c r="A498" s="369"/>
      <c r="B498" s="127" t="s">
        <v>579</v>
      </c>
      <c r="C498" s="37" t="s">
        <v>403</v>
      </c>
    </row>
    <row r="499" spans="1:3" ht="15.75" customHeight="1" thickBot="1">
      <c r="A499" s="369"/>
      <c r="B499" s="127" t="s">
        <v>583</v>
      </c>
      <c r="C499" s="37" t="s">
        <v>834</v>
      </c>
    </row>
    <row r="500" spans="1:3" ht="15.75" customHeight="1" thickBot="1">
      <c r="A500" s="369"/>
      <c r="B500" s="127" t="s">
        <v>746</v>
      </c>
      <c r="C500" s="37" t="s">
        <v>834</v>
      </c>
    </row>
    <row r="501" spans="1:3" ht="15.75" customHeight="1" thickBot="1">
      <c r="A501" s="369"/>
      <c r="B501" s="127" t="s">
        <v>735</v>
      </c>
      <c r="C501" s="37" t="s">
        <v>319</v>
      </c>
    </row>
    <row r="502" spans="1:3" ht="15.75" customHeight="1" thickBot="1">
      <c r="A502" s="369"/>
      <c r="B502" s="127" t="s">
        <v>736</v>
      </c>
      <c r="C502" s="37" t="s">
        <v>362</v>
      </c>
    </row>
    <row r="503" spans="1:3" ht="15.75" customHeight="1" thickBot="1">
      <c r="A503" s="369"/>
      <c r="B503" s="127" t="s">
        <v>363</v>
      </c>
      <c r="C503" s="37" t="s">
        <v>364</v>
      </c>
    </row>
    <row r="504" spans="1:3" ht="15.75" customHeight="1" thickBot="1">
      <c r="A504" s="369"/>
      <c r="B504" s="127" t="s">
        <v>365</v>
      </c>
      <c r="C504" s="37" t="s">
        <v>366</v>
      </c>
    </row>
    <row r="505" spans="1:3" ht="15.75" customHeight="1" thickBot="1">
      <c r="A505" s="369"/>
      <c r="B505" s="127" t="s">
        <v>611</v>
      </c>
      <c r="C505" s="37" t="s">
        <v>404</v>
      </c>
    </row>
    <row r="506" spans="1:3" ht="15.75" customHeight="1" thickBot="1">
      <c r="A506" s="369"/>
      <c r="B506" s="127" t="s">
        <v>368</v>
      </c>
      <c r="C506" s="37" t="s">
        <v>369</v>
      </c>
    </row>
    <row r="507" spans="1:3" ht="15.75" customHeight="1" thickBot="1">
      <c r="A507" s="369"/>
      <c r="B507" s="127" t="s">
        <v>370</v>
      </c>
      <c r="C507" s="37" t="s">
        <v>379</v>
      </c>
    </row>
    <row r="508" spans="1:3" ht="15.75" customHeight="1" thickBot="1">
      <c r="A508" s="369"/>
      <c r="B508" s="127" t="s">
        <v>371</v>
      </c>
      <c r="C508" s="37" t="s">
        <v>380</v>
      </c>
    </row>
    <row r="509" spans="1:3" ht="15.75" customHeight="1" thickBot="1">
      <c r="A509" s="369"/>
      <c r="B509" s="127" t="s">
        <v>372</v>
      </c>
      <c r="C509" s="37" t="s">
        <v>381</v>
      </c>
    </row>
    <row r="510" spans="1:3" ht="15.75" customHeight="1" thickBot="1">
      <c r="A510" s="369"/>
      <c r="B510" s="127" t="s">
        <v>373</v>
      </c>
      <c r="C510" s="37" t="s">
        <v>382</v>
      </c>
    </row>
    <row r="511" spans="1:3" ht="15.75" customHeight="1" thickBot="1">
      <c r="A511" s="369"/>
      <c r="B511" s="127" t="s">
        <v>597</v>
      </c>
      <c r="C511" s="37" t="s">
        <v>415</v>
      </c>
    </row>
    <row r="512" spans="1:3" ht="15.75" customHeight="1" thickBot="1">
      <c r="A512" s="369"/>
      <c r="B512" s="397" t="s">
        <v>896</v>
      </c>
      <c r="C512" s="291"/>
    </row>
    <row r="513" spans="1:3" ht="15.75" customHeight="1" thickBot="1">
      <c r="A513" s="369"/>
      <c r="B513" s="127" t="s">
        <v>578</v>
      </c>
      <c r="C513" s="37" t="s">
        <v>383</v>
      </c>
    </row>
    <row r="514" spans="1:3" ht="15.75" customHeight="1" thickBot="1">
      <c r="A514" s="369"/>
      <c r="B514" s="296" t="s">
        <v>579</v>
      </c>
      <c r="C514" s="34" t="s">
        <v>385</v>
      </c>
    </row>
    <row r="515" spans="1:3" ht="15.75" customHeight="1" thickBot="1">
      <c r="A515" s="369"/>
      <c r="B515" s="297"/>
      <c r="C515" s="34" t="s">
        <v>416</v>
      </c>
    </row>
    <row r="516" spans="1:3" ht="15.75" customHeight="1" thickBot="1">
      <c r="A516" s="369"/>
      <c r="B516" s="298"/>
      <c r="C516" s="34" t="s">
        <v>417</v>
      </c>
    </row>
    <row r="517" spans="1:3" ht="15.75" customHeight="1" thickBot="1">
      <c r="A517" s="369"/>
      <c r="B517" s="387" t="s">
        <v>597</v>
      </c>
      <c r="C517" s="129" t="s">
        <v>455</v>
      </c>
    </row>
    <row r="518" spans="1:3" ht="15.75" customHeight="1" thickBot="1">
      <c r="A518" s="369"/>
      <c r="B518" s="388"/>
      <c r="C518" s="129" t="s">
        <v>456</v>
      </c>
    </row>
    <row r="519" spans="1:3" ht="15.75" customHeight="1" thickBot="1">
      <c r="A519" s="369"/>
      <c r="B519" s="388"/>
      <c r="C519" s="129" t="s">
        <v>457</v>
      </c>
    </row>
    <row r="520" spans="1:3" ht="15.75" customHeight="1" thickBot="1">
      <c r="A520" s="369"/>
      <c r="B520" s="424"/>
      <c r="C520" s="129" t="s">
        <v>458</v>
      </c>
    </row>
    <row r="521" spans="1:3" ht="20.25" customHeight="1" thickBot="1">
      <c r="A521" s="369"/>
      <c r="B521" s="127" t="s">
        <v>167</v>
      </c>
      <c r="C521" s="37" t="s">
        <v>168</v>
      </c>
    </row>
    <row r="522" spans="1:3" ht="19.5" customHeight="1" thickBot="1">
      <c r="A522" s="370"/>
      <c r="B522" s="127" t="s">
        <v>1007</v>
      </c>
      <c r="C522" s="37" t="s">
        <v>166</v>
      </c>
    </row>
    <row r="523" spans="1:3" ht="16.5" thickBot="1">
      <c r="A523" s="368" t="s">
        <v>423</v>
      </c>
      <c r="B523" s="398" t="s">
        <v>424</v>
      </c>
      <c r="C523" s="300"/>
    </row>
    <row r="524" spans="1:3" ht="15.75" customHeight="1" thickBot="1">
      <c r="A524" s="369"/>
      <c r="B524" s="127" t="s">
        <v>355</v>
      </c>
      <c r="C524" s="37" t="s">
        <v>421</v>
      </c>
    </row>
    <row r="525" spans="1:3" ht="15.75" customHeight="1" thickBot="1">
      <c r="A525" s="369"/>
      <c r="B525" s="127" t="s">
        <v>357</v>
      </c>
      <c r="C525" s="37" t="s">
        <v>664</v>
      </c>
    </row>
    <row r="526" spans="1:3" ht="15.75" customHeight="1" thickBot="1">
      <c r="A526" s="369"/>
      <c r="B526" s="127" t="s">
        <v>576</v>
      </c>
      <c r="C526" s="37" t="s">
        <v>402</v>
      </c>
    </row>
    <row r="527" spans="1:3" ht="15.75" customHeight="1" thickBot="1">
      <c r="A527" s="369"/>
      <c r="B527" s="127" t="s">
        <v>578</v>
      </c>
      <c r="C527" s="37" t="s">
        <v>360</v>
      </c>
    </row>
    <row r="528" spans="1:3" ht="15.75" customHeight="1" thickBot="1">
      <c r="A528" s="369"/>
      <c r="B528" s="127" t="s">
        <v>579</v>
      </c>
      <c r="C528" s="37" t="s">
        <v>403</v>
      </c>
    </row>
    <row r="529" spans="1:3" ht="15.75" customHeight="1" thickBot="1">
      <c r="A529" s="369"/>
      <c r="B529" s="127" t="s">
        <v>583</v>
      </c>
      <c r="C529" s="37" t="s">
        <v>834</v>
      </c>
    </row>
    <row r="530" spans="1:3" ht="15.75" customHeight="1" thickBot="1">
      <c r="A530" s="369"/>
      <c r="B530" s="127" t="s">
        <v>746</v>
      </c>
      <c r="C530" s="37" t="s">
        <v>834</v>
      </c>
    </row>
    <row r="531" spans="1:3" ht="15.75" customHeight="1" thickBot="1">
      <c r="A531" s="369"/>
      <c r="B531" s="127" t="s">
        <v>735</v>
      </c>
      <c r="C531" s="37" t="s">
        <v>422</v>
      </c>
    </row>
    <row r="532" spans="1:3" ht="15.75" customHeight="1" thickBot="1">
      <c r="A532" s="369"/>
      <c r="B532" s="127" t="s">
        <v>736</v>
      </c>
      <c r="C532" s="37" t="s">
        <v>362</v>
      </c>
    </row>
    <row r="533" spans="1:3" ht="15.75" customHeight="1" thickBot="1">
      <c r="A533" s="369"/>
      <c r="B533" s="127" t="s">
        <v>363</v>
      </c>
      <c r="C533" s="37" t="s">
        <v>364</v>
      </c>
    </row>
    <row r="534" spans="1:3" ht="15.75" customHeight="1" thickBot="1">
      <c r="A534" s="369"/>
      <c r="B534" s="127" t="s">
        <v>365</v>
      </c>
      <c r="C534" s="37" t="s">
        <v>366</v>
      </c>
    </row>
    <row r="535" spans="1:3" ht="15.75" customHeight="1" thickBot="1">
      <c r="A535" s="369"/>
      <c r="B535" s="127" t="s">
        <v>611</v>
      </c>
      <c r="C535" s="37" t="s">
        <v>404</v>
      </c>
    </row>
    <row r="536" spans="1:3" ht="15.75" customHeight="1" thickBot="1">
      <c r="A536" s="369"/>
      <c r="B536" s="127" t="s">
        <v>368</v>
      </c>
      <c r="C536" s="37" t="s">
        <v>369</v>
      </c>
    </row>
    <row r="537" spans="1:3" ht="15.75" customHeight="1" thickBot="1">
      <c r="A537" s="369"/>
      <c r="B537" s="127" t="s">
        <v>370</v>
      </c>
      <c r="C537" s="37" t="s">
        <v>379</v>
      </c>
    </row>
    <row r="538" spans="1:3" ht="15.75" customHeight="1" thickBot="1">
      <c r="A538" s="369"/>
      <c r="B538" s="127" t="s">
        <v>371</v>
      </c>
      <c r="C538" s="37" t="s">
        <v>380</v>
      </c>
    </row>
    <row r="539" spans="1:3" ht="15.75" customHeight="1" thickBot="1">
      <c r="A539" s="369"/>
      <c r="B539" s="127" t="s">
        <v>372</v>
      </c>
      <c r="C539" s="37" t="s">
        <v>381</v>
      </c>
    </row>
    <row r="540" spans="1:3" ht="15.75" customHeight="1" thickBot="1">
      <c r="A540" s="369"/>
      <c r="B540" s="127" t="s">
        <v>373</v>
      </c>
      <c r="C540" s="37" t="s">
        <v>382</v>
      </c>
    </row>
    <row r="541" spans="1:3" ht="16.5" customHeight="1" thickBot="1">
      <c r="A541" s="369"/>
      <c r="B541" s="127" t="s">
        <v>597</v>
      </c>
      <c r="C541" s="37" t="s">
        <v>455</v>
      </c>
    </row>
    <row r="542" spans="1:3" ht="16.5" thickBot="1">
      <c r="A542" s="369"/>
      <c r="B542" s="397" t="s">
        <v>896</v>
      </c>
      <c r="C542" s="291"/>
    </row>
    <row r="543" spans="1:3" ht="16.5" thickBot="1">
      <c r="A543" s="369"/>
      <c r="B543" s="127" t="s">
        <v>578</v>
      </c>
      <c r="C543" s="37" t="s">
        <v>383</v>
      </c>
    </row>
    <row r="544" spans="1:3" ht="16.5" thickBot="1">
      <c r="A544" s="369"/>
      <c r="B544" s="371" t="s">
        <v>579</v>
      </c>
      <c r="C544" s="128" t="s">
        <v>384</v>
      </c>
    </row>
    <row r="545" spans="1:3" ht="16.5" thickBot="1">
      <c r="A545" s="369"/>
      <c r="B545" s="371"/>
      <c r="C545" s="128" t="s">
        <v>385</v>
      </c>
    </row>
    <row r="546" spans="1:3" ht="20.25" customHeight="1" thickBot="1">
      <c r="A546" s="369"/>
      <c r="B546" s="127" t="s">
        <v>167</v>
      </c>
      <c r="C546" s="37" t="s">
        <v>168</v>
      </c>
    </row>
    <row r="547" spans="1:3" ht="19.5" customHeight="1" thickBot="1">
      <c r="A547" s="370"/>
      <c r="B547" s="127" t="s">
        <v>1007</v>
      </c>
      <c r="C547" s="37" t="s">
        <v>166</v>
      </c>
    </row>
    <row r="548" spans="1:3" ht="16.5" thickBot="1">
      <c r="A548" s="368" t="s">
        <v>428</v>
      </c>
      <c r="B548" s="398" t="s">
        <v>426</v>
      </c>
      <c r="C548" s="300"/>
    </row>
    <row r="549" spans="1:3" ht="16.5" thickBot="1">
      <c r="A549" s="369"/>
      <c r="B549" s="127" t="s">
        <v>355</v>
      </c>
      <c r="C549" s="37" t="s">
        <v>425</v>
      </c>
    </row>
    <row r="550" spans="1:3" ht="16.5" thickBot="1">
      <c r="A550" s="369"/>
      <c r="B550" s="127" t="s">
        <v>357</v>
      </c>
      <c r="C550" s="37" t="s">
        <v>401</v>
      </c>
    </row>
    <row r="551" spans="1:3" ht="16.5" thickBot="1">
      <c r="A551" s="369"/>
      <c r="B551" s="127" t="s">
        <v>576</v>
      </c>
      <c r="C551" s="37" t="s">
        <v>402</v>
      </c>
    </row>
    <row r="552" spans="1:3" ht="16.5" thickBot="1">
      <c r="A552" s="369"/>
      <c r="B552" s="127" t="s">
        <v>578</v>
      </c>
      <c r="C552" s="37" t="s">
        <v>360</v>
      </c>
    </row>
    <row r="553" spans="1:3" ht="16.5" thickBot="1">
      <c r="A553" s="369"/>
      <c r="B553" s="127" t="s">
        <v>579</v>
      </c>
      <c r="C553" s="37" t="s">
        <v>403</v>
      </c>
    </row>
    <row r="554" spans="1:3" ht="16.5" thickBot="1">
      <c r="A554" s="369"/>
      <c r="B554" s="127" t="s">
        <v>583</v>
      </c>
      <c r="C554" s="37" t="s">
        <v>834</v>
      </c>
    </row>
    <row r="555" spans="1:3" ht="16.5" thickBot="1">
      <c r="A555" s="369"/>
      <c r="B555" s="127" t="s">
        <v>746</v>
      </c>
      <c r="C555" s="37" t="s">
        <v>834</v>
      </c>
    </row>
    <row r="556" spans="1:3" ht="15.75" customHeight="1" thickBot="1">
      <c r="A556" s="369"/>
      <c r="B556" s="127" t="s">
        <v>735</v>
      </c>
      <c r="C556" s="37" t="s">
        <v>427</v>
      </c>
    </row>
    <row r="557" spans="1:3" ht="16.5" thickBot="1">
      <c r="A557" s="369"/>
      <c r="B557" s="127" t="s">
        <v>736</v>
      </c>
      <c r="C557" s="37" t="s">
        <v>362</v>
      </c>
    </row>
    <row r="558" spans="1:3" ht="16.5" thickBot="1">
      <c r="A558" s="369"/>
      <c r="B558" s="127" t="s">
        <v>363</v>
      </c>
      <c r="C558" s="37" t="s">
        <v>364</v>
      </c>
    </row>
    <row r="559" spans="1:3" ht="16.5" thickBot="1">
      <c r="A559" s="369"/>
      <c r="B559" s="127" t="s">
        <v>365</v>
      </c>
      <c r="C559" s="37" t="s">
        <v>366</v>
      </c>
    </row>
    <row r="560" spans="1:3" ht="16.5" thickBot="1">
      <c r="A560" s="369"/>
      <c r="B560" s="127" t="s">
        <v>611</v>
      </c>
      <c r="C560" s="37" t="s">
        <v>404</v>
      </c>
    </row>
    <row r="561" spans="1:3" ht="16.5" thickBot="1">
      <c r="A561" s="369"/>
      <c r="B561" s="127" t="s">
        <v>368</v>
      </c>
      <c r="C561" s="37" t="s">
        <v>393</v>
      </c>
    </row>
    <row r="562" spans="1:3" ht="16.5" thickBot="1">
      <c r="A562" s="369"/>
      <c r="B562" s="127" t="s">
        <v>370</v>
      </c>
      <c r="C562" s="37" t="s">
        <v>379</v>
      </c>
    </row>
    <row r="563" spans="1:3" ht="16.5" thickBot="1">
      <c r="A563" s="369"/>
      <c r="B563" s="127" t="s">
        <v>371</v>
      </c>
      <c r="C563" s="37" t="s">
        <v>754</v>
      </c>
    </row>
    <row r="564" spans="1:3" ht="16.5" thickBot="1">
      <c r="A564" s="369"/>
      <c r="B564" s="127" t="s">
        <v>372</v>
      </c>
      <c r="C564" s="37" t="s">
        <v>381</v>
      </c>
    </row>
    <row r="565" spans="1:3" ht="16.5" thickBot="1">
      <c r="A565" s="369"/>
      <c r="B565" s="127" t="s">
        <v>373</v>
      </c>
      <c r="C565" s="37" t="s">
        <v>382</v>
      </c>
    </row>
    <row r="566" spans="1:3" ht="16.5" thickBot="1">
      <c r="A566" s="369"/>
      <c r="B566" s="127" t="s">
        <v>597</v>
      </c>
      <c r="C566" s="37" t="s">
        <v>455</v>
      </c>
    </row>
    <row r="567" spans="1:3" ht="16.5" thickBot="1">
      <c r="A567" s="369"/>
      <c r="B567" s="397" t="s">
        <v>896</v>
      </c>
      <c r="C567" s="291"/>
    </row>
    <row r="568" spans="1:3" ht="16.5" thickBot="1">
      <c r="A568" s="369"/>
      <c r="B568" s="127" t="s">
        <v>578</v>
      </c>
      <c r="C568" s="37" t="s">
        <v>383</v>
      </c>
    </row>
    <row r="569" spans="1:3" ht="16.5" thickBot="1">
      <c r="A569" s="369"/>
      <c r="B569" s="371" t="s">
        <v>579</v>
      </c>
      <c r="C569" s="128" t="s">
        <v>384</v>
      </c>
    </row>
    <row r="570" spans="1:3" ht="16.5" thickBot="1">
      <c r="A570" s="369"/>
      <c r="B570" s="371"/>
      <c r="C570" s="128" t="s">
        <v>385</v>
      </c>
    </row>
    <row r="571" spans="1:3" ht="20.25" customHeight="1" thickBot="1">
      <c r="A571" s="369"/>
      <c r="B571" s="127" t="s">
        <v>167</v>
      </c>
      <c r="C571" s="37" t="s">
        <v>168</v>
      </c>
    </row>
    <row r="572" spans="1:3" ht="19.5" customHeight="1" thickBot="1">
      <c r="A572" s="370"/>
      <c r="B572" s="127" t="s">
        <v>1007</v>
      </c>
      <c r="C572" s="37" t="s">
        <v>166</v>
      </c>
    </row>
    <row r="573" ht="15.75">
      <c r="A573" s="16" t="s">
        <v>878</v>
      </c>
    </row>
    <row r="574" ht="16.5" thickBot="1">
      <c r="A574" s="16"/>
    </row>
    <row r="575" spans="1:3" ht="37.5" customHeight="1" thickBot="1">
      <c r="A575" s="21" t="s">
        <v>879</v>
      </c>
      <c r="B575" s="267" t="s">
        <v>880</v>
      </c>
      <c r="C575" s="268"/>
    </row>
    <row r="576" spans="1:3" ht="18.75" customHeight="1" thickBot="1">
      <c r="A576" s="22" t="s">
        <v>881</v>
      </c>
      <c r="B576" s="267" t="s">
        <v>882</v>
      </c>
      <c r="C576" s="268"/>
    </row>
    <row r="577" spans="1:3" ht="31.5" customHeight="1" thickBot="1">
      <c r="A577" s="22" t="s">
        <v>787</v>
      </c>
      <c r="B577" s="267" t="s">
        <v>883</v>
      </c>
      <c r="C577" s="268"/>
    </row>
    <row r="578" spans="1:3" ht="16.5" customHeight="1" thickBot="1">
      <c r="A578" s="22" t="s">
        <v>789</v>
      </c>
      <c r="B578" s="267" t="s">
        <v>279</v>
      </c>
      <c r="C578" s="268"/>
    </row>
    <row r="579" spans="1:3" ht="19.5" customHeight="1" thickBot="1">
      <c r="A579" s="23" t="s">
        <v>884</v>
      </c>
      <c r="B579" s="267" t="s">
        <v>895</v>
      </c>
      <c r="C579" s="268"/>
    </row>
    <row r="580" spans="1:3" ht="34.5" customHeight="1" thickBot="1">
      <c r="A580" s="22" t="s">
        <v>885</v>
      </c>
      <c r="B580" s="267" t="s">
        <v>354</v>
      </c>
      <c r="C580" s="268"/>
    </row>
    <row r="581" spans="1:3" ht="33.75" customHeight="1" thickBot="1">
      <c r="A581" s="24" t="s">
        <v>886</v>
      </c>
      <c r="B581" s="267" t="s">
        <v>891</v>
      </c>
      <c r="C581" s="268"/>
    </row>
    <row r="582" spans="1:3" ht="62.25" customHeight="1" thickBot="1">
      <c r="A582" s="23" t="s">
        <v>887</v>
      </c>
      <c r="B582" s="267" t="s">
        <v>429</v>
      </c>
      <c r="C582" s="268"/>
    </row>
    <row r="583" spans="1:3" ht="36.75" customHeight="1" thickBot="1">
      <c r="A583" s="25" t="s">
        <v>892</v>
      </c>
      <c r="B583" s="267" t="s">
        <v>888</v>
      </c>
      <c r="C583" s="268"/>
    </row>
    <row r="584" spans="1:3" ht="47.25" customHeight="1" thickBot="1">
      <c r="A584" s="24" t="s">
        <v>889</v>
      </c>
      <c r="B584" s="267" t="s">
        <v>893</v>
      </c>
      <c r="C584" s="268"/>
    </row>
    <row r="585" spans="1:3" ht="47.25" customHeight="1" thickBot="1">
      <c r="A585" s="23" t="s">
        <v>790</v>
      </c>
      <c r="B585" s="267" t="s">
        <v>894</v>
      </c>
      <c r="C585" s="268"/>
    </row>
    <row r="586" spans="1:3" ht="51" customHeight="1" thickBot="1">
      <c r="A586" s="22" t="s">
        <v>890</v>
      </c>
      <c r="B586" s="267" t="s">
        <v>875</v>
      </c>
      <c r="C586" s="268"/>
    </row>
    <row r="587" spans="1:3" ht="51" customHeight="1">
      <c r="A587" s="26"/>
      <c r="B587" s="4"/>
      <c r="C587" s="4"/>
    </row>
    <row r="588" spans="1:3" ht="51" customHeight="1">
      <c r="A588" s="26"/>
      <c r="B588" s="4"/>
      <c r="C588" s="4"/>
    </row>
    <row r="589" spans="1:3" ht="51" customHeight="1">
      <c r="A589" s="26"/>
      <c r="B589" s="4"/>
      <c r="C589" s="4"/>
    </row>
    <row r="590" spans="1:3" ht="51" customHeight="1">
      <c r="A590" s="26"/>
      <c r="B590" s="4"/>
      <c r="C590" s="4"/>
    </row>
    <row r="591" spans="1:3" ht="51" customHeight="1">
      <c r="A591" s="26"/>
      <c r="B591" s="4"/>
      <c r="C591" s="4"/>
    </row>
    <row r="592" spans="1:3" ht="51" customHeight="1">
      <c r="A592" s="26"/>
      <c r="B592" s="4"/>
      <c r="C592" s="4"/>
    </row>
    <row r="593" spans="1:3" ht="51" customHeight="1">
      <c r="A593" s="26"/>
      <c r="B593" s="4"/>
      <c r="C593" s="4"/>
    </row>
    <row r="594" spans="1:3" ht="51" customHeight="1">
      <c r="A594" s="26"/>
      <c r="B594" s="4"/>
      <c r="C594" s="4"/>
    </row>
    <row r="595" spans="1:3" ht="51" customHeight="1">
      <c r="A595" s="26"/>
      <c r="B595" s="4"/>
      <c r="C595" s="4"/>
    </row>
    <row r="596" spans="1:3" ht="51" customHeight="1">
      <c r="A596" s="26"/>
      <c r="B596" s="4"/>
      <c r="C596" s="4"/>
    </row>
    <row r="597" spans="1:3" ht="74.25" customHeight="1">
      <c r="A597" s="26"/>
      <c r="B597" s="4"/>
      <c r="C597" s="4"/>
    </row>
    <row r="598" spans="1:3" ht="16.5" customHeight="1">
      <c r="A598" s="26"/>
      <c r="B598" s="4"/>
      <c r="C598" s="4"/>
    </row>
    <row r="600" spans="1:3" ht="16.5" thickBot="1">
      <c r="A600" s="422" t="s">
        <v>601</v>
      </c>
      <c r="B600" s="422"/>
      <c r="C600" s="4"/>
    </row>
    <row r="601" spans="1:6" ht="16.5" thickBot="1">
      <c r="A601" s="2" t="s">
        <v>573</v>
      </c>
      <c r="B601" s="269" t="s">
        <v>574</v>
      </c>
      <c r="C601" s="270"/>
      <c r="D601" s="69"/>
      <c r="E601" s="69"/>
      <c r="F601" s="4"/>
    </row>
    <row r="602" spans="1:3" ht="16.5" thickBot="1">
      <c r="A602" s="78" t="s">
        <v>285</v>
      </c>
      <c r="B602" s="330" t="s">
        <v>286</v>
      </c>
      <c r="C602" s="331"/>
    </row>
    <row r="603" spans="1:3" ht="15.75" thickBot="1">
      <c r="A603" s="327" t="s">
        <v>907</v>
      </c>
      <c r="B603" s="330" t="s">
        <v>68</v>
      </c>
      <c r="C603" s="331"/>
    </row>
    <row r="604" spans="1:3" ht="16.5" thickBot="1">
      <c r="A604" s="328"/>
      <c r="B604" s="89" t="s">
        <v>781</v>
      </c>
      <c r="C604" s="89" t="s">
        <v>57</v>
      </c>
    </row>
    <row r="605" spans="1:3" ht="16.5" thickBot="1">
      <c r="A605" s="328"/>
      <c r="B605" s="89" t="s">
        <v>576</v>
      </c>
      <c r="C605" s="79" t="s">
        <v>287</v>
      </c>
    </row>
    <row r="606" spans="1:3" ht="32.25" thickBot="1">
      <c r="A606" s="328"/>
      <c r="B606" s="89" t="s">
        <v>288</v>
      </c>
      <c r="C606" s="89" t="s">
        <v>78</v>
      </c>
    </row>
    <row r="607" spans="1:3" ht="16.5" thickBot="1">
      <c r="A607" s="328"/>
      <c r="B607" s="89" t="s">
        <v>733</v>
      </c>
      <c r="C607" s="89" t="s">
        <v>59</v>
      </c>
    </row>
    <row r="608" spans="1:3" ht="16.5" thickBot="1">
      <c r="A608" s="328"/>
      <c r="B608" s="89" t="s">
        <v>734</v>
      </c>
      <c r="C608" s="79" t="s">
        <v>289</v>
      </c>
    </row>
    <row r="609" spans="1:3" ht="16.5" thickBot="1">
      <c r="A609" s="328"/>
      <c r="B609" s="89" t="s">
        <v>735</v>
      </c>
      <c r="C609" s="89" t="s">
        <v>290</v>
      </c>
    </row>
    <row r="610" spans="1:3" ht="16.5" thickBot="1">
      <c r="A610" s="328"/>
      <c r="B610" s="89" t="s">
        <v>736</v>
      </c>
      <c r="C610" s="89" t="s">
        <v>62</v>
      </c>
    </row>
    <row r="611" spans="1:3" ht="16.5" thickBot="1">
      <c r="A611" s="328"/>
      <c r="B611" s="89" t="s">
        <v>738</v>
      </c>
      <c r="C611" s="89" t="s">
        <v>739</v>
      </c>
    </row>
    <row r="612" spans="1:35" ht="16.5" thickBot="1">
      <c r="A612" s="328"/>
      <c r="B612" s="89" t="s">
        <v>740</v>
      </c>
      <c r="C612" s="89" t="s">
        <v>63</v>
      </c>
      <c r="D612" s="77"/>
      <c r="E612" s="77"/>
      <c r="F612" s="77"/>
      <c r="G612" s="77"/>
      <c r="H612" s="77"/>
      <c r="I612" s="77"/>
      <c r="J612" s="77"/>
      <c r="K612" s="77"/>
      <c r="L612" s="77"/>
      <c r="M612" s="77"/>
      <c r="N612" s="77"/>
      <c r="O612" s="77"/>
      <c r="P612" s="77"/>
      <c r="Q612" s="77"/>
      <c r="R612" s="77"/>
      <c r="S612" s="77"/>
      <c r="T612" s="77"/>
      <c r="U612" s="77"/>
      <c r="V612" s="77"/>
      <c r="W612" s="77"/>
      <c r="X612" s="77"/>
      <c r="Y612" s="77"/>
      <c r="Z612" s="77"/>
      <c r="AA612" s="77"/>
      <c r="AB612" s="77"/>
      <c r="AC612" s="77"/>
      <c r="AD612" s="77"/>
      <c r="AE612" s="77"/>
      <c r="AF612" s="77"/>
      <c r="AG612" s="77"/>
      <c r="AH612" s="77"/>
      <c r="AI612" s="77"/>
    </row>
    <row r="613" spans="1:35" ht="16.5" thickBot="1">
      <c r="A613" s="328"/>
      <c r="B613" s="89" t="s">
        <v>749</v>
      </c>
      <c r="C613" s="81">
        <v>1</v>
      </c>
      <c r="D613" s="77"/>
      <c r="E613" s="77"/>
      <c r="F613" s="77"/>
      <c r="G613" s="77"/>
      <c r="H613" s="77"/>
      <c r="I613" s="77"/>
      <c r="J613" s="77"/>
      <c r="K613" s="77"/>
      <c r="L613" s="77"/>
      <c r="M613" s="77"/>
      <c r="N613" s="77"/>
      <c r="O613" s="77"/>
      <c r="P613" s="77"/>
      <c r="Q613" s="77"/>
      <c r="R613" s="77"/>
      <c r="S613" s="77"/>
      <c r="T613" s="77"/>
      <c r="U613" s="77"/>
      <c r="V613" s="77"/>
      <c r="W613" s="77"/>
      <c r="X613" s="77"/>
      <c r="Y613" s="77"/>
      <c r="Z613" s="77"/>
      <c r="AA613" s="77"/>
      <c r="AB613" s="77"/>
      <c r="AC613" s="77"/>
      <c r="AD613" s="77"/>
      <c r="AE613" s="77"/>
      <c r="AF613" s="77"/>
      <c r="AG613" s="77"/>
      <c r="AH613" s="77"/>
      <c r="AI613" s="77"/>
    </row>
    <row r="614" spans="1:35" ht="16.5" thickBot="1">
      <c r="A614" s="328"/>
      <c r="B614" s="89" t="s">
        <v>741</v>
      </c>
      <c r="C614" s="89" t="s">
        <v>64</v>
      </c>
      <c r="D614" s="77"/>
      <c r="E614" s="77"/>
      <c r="F614" s="77"/>
      <c r="G614" s="77"/>
      <c r="H614" s="77"/>
      <c r="I614" s="77"/>
      <c r="J614" s="77"/>
      <c r="K614" s="77"/>
      <c r="L614" s="77"/>
      <c r="M614" s="77"/>
      <c r="N614" s="77"/>
      <c r="O614" s="77"/>
      <c r="P614" s="77"/>
      <c r="Q614" s="77"/>
      <c r="R614" s="77"/>
      <c r="S614" s="77"/>
      <c r="T614" s="77"/>
      <c r="U614" s="77"/>
      <c r="V614" s="77"/>
      <c r="W614" s="77"/>
      <c r="X614" s="77"/>
      <c r="Y614" s="77"/>
      <c r="Z614" s="77"/>
      <c r="AA614" s="77"/>
      <c r="AB614" s="77"/>
      <c r="AC614" s="77"/>
      <c r="AD614" s="77"/>
      <c r="AE614" s="77"/>
      <c r="AF614" s="77"/>
      <c r="AG614" s="77"/>
      <c r="AH614" s="77"/>
      <c r="AI614" s="77"/>
    </row>
    <row r="615" spans="1:35" ht="16.5" thickBot="1">
      <c r="A615" s="328"/>
      <c r="B615" s="89" t="s">
        <v>742</v>
      </c>
      <c r="C615" s="81" t="s">
        <v>743</v>
      </c>
      <c r="D615" s="77"/>
      <c r="E615" s="77"/>
      <c r="F615" s="77"/>
      <c r="G615" s="77"/>
      <c r="H615" s="77"/>
      <c r="I615" s="77"/>
      <c r="J615" s="77"/>
      <c r="K615" s="77"/>
      <c r="L615" s="77"/>
      <c r="M615" s="77"/>
      <c r="N615" s="77"/>
      <c r="O615" s="77"/>
      <c r="P615" s="77"/>
      <c r="Q615" s="77"/>
      <c r="R615" s="77"/>
      <c r="S615" s="77"/>
      <c r="T615" s="77"/>
      <c r="U615" s="77"/>
      <c r="V615" s="77"/>
      <c r="W615" s="77"/>
      <c r="X615" s="77"/>
      <c r="Y615" s="77"/>
      <c r="Z615" s="77"/>
      <c r="AA615" s="77"/>
      <c r="AB615" s="77"/>
      <c r="AC615" s="77"/>
      <c r="AD615" s="77"/>
      <c r="AE615" s="77"/>
      <c r="AF615" s="77"/>
      <c r="AG615" s="77"/>
      <c r="AH615" s="77"/>
      <c r="AI615" s="77"/>
    </row>
    <row r="616" spans="1:35" ht="16.5" thickBot="1">
      <c r="A616" s="328"/>
      <c r="B616" s="89" t="s">
        <v>744</v>
      </c>
      <c r="C616" s="81" t="s">
        <v>65</v>
      </c>
      <c r="D616" s="80"/>
      <c r="E616" s="80"/>
      <c r="F616" s="80"/>
      <c r="G616" s="80"/>
      <c r="H616" s="80"/>
      <c r="I616" s="80"/>
      <c r="J616" s="80"/>
      <c r="K616" s="80"/>
      <c r="L616" s="80"/>
      <c r="M616" s="80"/>
      <c r="N616" s="80"/>
      <c r="O616" s="80"/>
      <c r="P616" s="80"/>
      <c r="Q616" s="80"/>
      <c r="R616" s="80"/>
      <c r="S616" s="80"/>
      <c r="T616" s="80"/>
      <c r="U616" s="80"/>
      <c r="V616" s="80"/>
      <c r="W616" s="80"/>
      <c r="X616" s="80"/>
      <c r="Y616" s="80"/>
      <c r="Z616" s="80"/>
      <c r="AA616" s="80"/>
      <c r="AB616" s="80"/>
      <c r="AC616" s="80"/>
      <c r="AD616" s="80"/>
      <c r="AE616" s="80"/>
      <c r="AF616" s="80"/>
      <c r="AG616" s="80"/>
      <c r="AH616" s="80"/>
      <c r="AI616" s="80"/>
    </row>
    <row r="617" spans="1:35" ht="16.5" thickBot="1">
      <c r="A617" s="328"/>
      <c r="B617" s="89" t="s">
        <v>66</v>
      </c>
      <c r="C617" s="89" t="s">
        <v>603</v>
      </c>
      <c r="D617" s="80"/>
      <c r="E617" s="80"/>
      <c r="F617" s="80"/>
      <c r="G617" s="80"/>
      <c r="H617" s="80"/>
      <c r="I617" s="80"/>
      <c r="J617" s="80"/>
      <c r="K617" s="80"/>
      <c r="L617" s="80"/>
      <c r="M617" s="80"/>
      <c r="N617" s="80"/>
      <c r="O617" s="80"/>
      <c r="P617" s="80"/>
      <c r="Q617" s="80"/>
      <c r="R617" s="80"/>
      <c r="S617" s="80"/>
      <c r="T617" s="80"/>
      <c r="U617" s="80"/>
      <c r="V617" s="80"/>
      <c r="W617" s="80"/>
      <c r="X617" s="80"/>
      <c r="Y617" s="80"/>
      <c r="Z617" s="80"/>
      <c r="AA617" s="80"/>
      <c r="AB617" s="80"/>
      <c r="AC617" s="80"/>
      <c r="AD617" s="80"/>
      <c r="AE617" s="80"/>
      <c r="AF617" s="80"/>
      <c r="AG617" s="80"/>
      <c r="AH617" s="80"/>
      <c r="AI617" s="80"/>
    </row>
    <row r="618" spans="1:35" ht="16.5" thickBot="1">
      <c r="A618" s="328"/>
      <c r="B618" s="89" t="s">
        <v>747</v>
      </c>
      <c r="C618" s="89" t="s">
        <v>603</v>
      </c>
      <c r="D618" s="80"/>
      <c r="E618" s="80"/>
      <c r="F618" s="80"/>
      <c r="G618" s="80"/>
      <c r="H618" s="80"/>
      <c r="I618" s="80"/>
      <c r="J618" s="80"/>
      <c r="K618" s="80"/>
      <c r="L618" s="80"/>
      <c r="M618" s="80"/>
      <c r="N618" s="80"/>
      <c r="O618" s="80"/>
      <c r="P618" s="80"/>
      <c r="Q618" s="80"/>
      <c r="R618" s="80"/>
      <c r="S618" s="80"/>
      <c r="T618" s="80"/>
      <c r="U618" s="80"/>
      <c r="V618" s="80"/>
      <c r="W618" s="80"/>
      <c r="X618" s="80"/>
      <c r="Y618" s="80"/>
      <c r="Z618" s="80"/>
      <c r="AA618" s="80"/>
      <c r="AB618" s="80"/>
      <c r="AC618" s="80"/>
      <c r="AD618" s="80"/>
      <c r="AE618" s="80"/>
      <c r="AF618" s="80"/>
      <c r="AG618" s="80"/>
      <c r="AH618" s="80"/>
      <c r="AI618" s="80"/>
    </row>
    <row r="619" spans="1:35" ht="32.25" thickBot="1">
      <c r="A619" s="328"/>
      <c r="B619" s="89" t="s">
        <v>748</v>
      </c>
      <c r="C619" s="89" t="s">
        <v>67</v>
      </c>
      <c r="D619" s="80"/>
      <c r="E619" s="80"/>
      <c r="F619" s="80"/>
      <c r="G619" s="80"/>
      <c r="H619" s="80"/>
      <c r="I619" s="80"/>
      <c r="J619" s="80"/>
      <c r="K619" s="80"/>
      <c r="L619" s="80"/>
      <c r="M619" s="80"/>
      <c r="N619" s="80"/>
      <c r="O619" s="80"/>
      <c r="P619" s="80"/>
      <c r="Q619" s="80"/>
      <c r="R619" s="80"/>
      <c r="S619" s="80"/>
      <c r="T619" s="80"/>
      <c r="U619" s="80"/>
      <c r="V619" s="80"/>
      <c r="W619" s="80"/>
      <c r="X619" s="80"/>
      <c r="Y619" s="80"/>
      <c r="Z619" s="80"/>
      <c r="AA619" s="80"/>
      <c r="AB619" s="80"/>
      <c r="AC619" s="80"/>
      <c r="AD619" s="80"/>
      <c r="AE619" s="80"/>
      <c r="AF619" s="80"/>
      <c r="AG619" s="80"/>
      <c r="AH619" s="80"/>
      <c r="AI619" s="80"/>
    </row>
    <row r="620" spans="1:35" ht="15.75" thickBot="1">
      <c r="A620" s="328"/>
      <c r="B620" s="332" t="s">
        <v>896</v>
      </c>
      <c r="C620" s="331"/>
      <c r="D620" s="80"/>
      <c r="E620" s="80"/>
      <c r="F620" s="80"/>
      <c r="G620" s="80"/>
      <c r="H620" s="80"/>
      <c r="I620" s="80"/>
      <c r="J620" s="80"/>
      <c r="K620" s="80"/>
      <c r="L620" s="80"/>
      <c r="M620" s="80"/>
      <c r="N620" s="80"/>
      <c r="O620" s="80"/>
      <c r="P620" s="80"/>
      <c r="Q620" s="80"/>
      <c r="R620" s="80"/>
      <c r="S620" s="80"/>
      <c r="T620" s="80"/>
      <c r="U620" s="80"/>
      <c r="V620" s="80"/>
      <c r="W620" s="80"/>
      <c r="X620" s="80"/>
      <c r="Y620" s="80"/>
      <c r="Z620" s="80"/>
      <c r="AA620" s="80"/>
      <c r="AB620" s="80"/>
      <c r="AC620" s="80"/>
      <c r="AD620" s="80"/>
      <c r="AE620" s="80"/>
      <c r="AF620" s="80"/>
      <c r="AG620" s="80"/>
      <c r="AH620" s="80"/>
      <c r="AI620" s="80"/>
    </row>
    <row r="621" spans="1:35" ht="16.5" thickBot="1">
      <c r="A621" s="328"/>
      <c r="B621" s="8" t="s">
        <v>578</v>
      </c>
      <c r="C621" s="8" t="s">
        <v>471</v>
      </c>
      <c r="D621" s="80"/>
      <c r="E621" s="80"/>
      <c r="F621" s="80"/>
      <c r="G621" s="80"/>
      <c r="H621" s="80"/>
      <c r="I621" s="80"/>
      <c r="J621" s="80"/>
      <c r="K621" s="80"/>
      <c r="L621" s="80"/>
      <c r="M621" s="80"/>
      <c r="N621" s="80"/>
      <c r="O621" s="80"/>
      <c r="P621" s="80"/>
      <c r="Q621" s="80"/>
      <c r="R621" s="80"/>
      <c r="S621" s="80"/>
      <c r="T621" s="80"/>
      <c r="U621" s="80"/>
      <c r="V621" s="80"/>
      <c r="W621" s="80"/>
      <c r="X621" s="80"/>
      <c r="Y621" s="80"/>
      <c r="Z621" s="80"/>
      <c r="AA621" s="80"/>
      <c r="AB621" s="80"/>
      <c r="AC621" s="80"/>
      <c r="AD621" s="80"/>
      <c r="AE621" s="80"/>
      <c r="AF621" s="80"/>
      <c r="AG621" s="80"/>
      <c r="AH621" s="80"/>
      <c r="AI621" s="80"/>
    </row>
    <row r="622" spans="1:35" ht="16.5" thickBot="1">
      <c r="A622" s="328"/>
      <c r="B622" s="273" t="s">
        <v>579</v>
      </c>
      <c r="C622" s="47" t="s">
        <v>291</v>
      </c>
      <c r="D622" s="80"/>
      <c r="E622" s="80"/>
      <c r="F622" s="80"/>
      <c r="G622" s="80"/>
      <c r="H622" s="80"/>
      <c r="I622" s="80"/>
      <c r="J622" s="80"/>
      <c r="K622" s="80"/>
      <c r="L622" s="80"/>
      <c r="M622" s="80"/>
      <c r="N622" s="80"/>
      <c r="O622" s="80"/>
      <c r="P622" s="80"/>
      <c r="Q622" s="80"/>
      <c r="R622" s="80"/>
      <c r="S622" s="80"/>
      <c r="T622" s="80"/>
      <c r="U622" s="80"/>
      <c r="V622" s="80"/>
      <c r="W622" s="80"/>
      <c r="X622" s="80"/>
      <c r="Y622" s="80"/>
      <c r="Z622" s="80"/>
      <c r="AA622" s="80"/>
      <c r="AB622" s="80"/>
      <c r="AC622" s="80"/>
      <c r="AD622" s="80"/>
      <c r="AE622" s="80"/>
      <c r="AF622" s="80"/>
      <c r="AG622" s="80"/>
      <c r="AH622" s="80"/>
      <c r="AI622" s="80"/>
    </row>
    <row r="623" spans="1:35" ht="16.5" thickBot="1">
      <c r="A623" s="328"/>
      <c r="B623" s="329"/>
      <c r="C623" s="47" t="s">
        <v>292</v>
      </c>
      <c r="D623" s="80"/>
      <c r="E623" s="80"/>
      <c r="F623" s="80"/>
      <c r="G623" s="80"/>
      <c r="H623" s="80"/>
      <c r="I623" s="80"/>
      <c r="J623" s="80"/>
      <c r="K623" s="80"/>
      <c r="L623" s="80"/>
      <c r="M623" s="80"/>
      <c r="N623" s="80"/>
      <c r="O623" s="80"/>
      <c r="P623" s="80"/>
      <c r="Q623" s="80"/>
      <c r="R623" s="80"/>
      <c r="S623" s="80"/>
      <c r="T623" s="80"/>
      <c r="U623" s="80"/>
      <c r="V623" s="80"/>
      <c r="W623" s="80"/>
      <c r="X623" s="80"/>
      <c r="Y623" s="80"/>
      <c r="Z623" s="80"/>
      <c r="AA623" s="80"/>
      <c r="AB623" s="80"/>
      <c r="AC623" s="80"/>
      <c r="AD623" s="80"/>
      <c r="AE623" s="80"/>
      <c r="AF623" s="80"/>
      <c r="AG623" s="80"/>
      <c r="AH623" s="80"/>
      <c r="AI623" s="80"/>
    </row>
    <row r="624" spans="1:35" ht="16.5" thickBot="1">
      <c r="A624" s="328"/>
      <c r="B624" s="374" t="s">
        <v>598</v>
      </c>
      <c r="C624" s="84" t="s">
        <v>768</v>
      </c>
      <c r="D624" s="80"/>
      <c r="E624" s="80"/>
      <c r="F624" s="80"/>
      <c r="G624" s="80"/>
      <c r="H624" s="80"/>
      <c r="I624" s="80"/>
      <c r="J624" s="80"/>
      <c r="K624" s="80"/>
      <c r="L624" s="80"/>
      <c r="M624" s="80"/>
      <c r="N624" s="80"/>
      <c r="O624" s="80"/>
      <c r="P624" s="80"/>
      <c r="Q624" s="80"/>
      <c r="R624" s="80"/>
      <c r="S624" s="80"/>
      <c r="T624" s="80"/>
      <c r="U624" s="80"/>
      <c r="V624" s="80"/>
      <c r="W624" s="80"/>
      <c r="X624" s="80"/>
      <c r="Y624" s="80"/>
      <c r="Z624" s="80"/>
      <c r="AA624" s="80"/>
      <c r="AB624" s="80"/>
      <c r="AC624" s="80"/>
      <c r="AD624" s="80"/>
      <c r="AE624" s="80"/>
      <c r="AF624" s="80"/>
      <c r="AG624" s="80"/>
      <c r="AH624" s="80"/>
      <c r="AI624" s="80"/>
    </row>
    <row r="625" spans="1:35" ht="16.5" thickBot="1">
      <c r="A625" s="328"/>
      <c r="B625" s="328"/>
      <c r="C625" s="84" t="s">
        <v>898</v>
      </c>
      <c r="D625" s="80"/>
      <c r="E625" s="80"/>
      <c r="F625" s="80"/>
      <c r="G625" s="80"/>
      <c r="H625" s="80"/>
      <c r="I625" s="80"/>
      <c r="J625" s="80"/>
      <c r="K625" s="80"/>
      <c r="L625" s="80"/>
      <c r="M625" s="80"/>
      <c r="N625" s="80"/>
      <c r="O625" s="80"/>
      <c r="P625" s="80"/>
      <c r="Q625" s="80"/>
      <c r="R625" s="80"/>
      <c r="S625" s="80"/>
      <c r="T625" s="80"/>
      <c r="U625" s="80"/>
      <c r="V625" s="80"/>
      <c r="W625" s="80"/>
      <c r="X625" s="80"/>
      <c r="Y625" s="80"/>
      <c r="Z625" s="80"/>
      <c r="AA625" s="80"/>
      <c r="AB625" s="80"/>
      <c r="AC625" s="80"/>
      <c r="AD625" s="80"/>
      <c r="AE625" s="80"/>
      <c r="AF625" s="80"/>
      <c r="AG625" s="80"/>
      <c r="AH625" s="80"/>
      <c r="AI625" s="80"/>
    </row>
    <row r="626" spans="1:35" ht="16.5" thickBot="1">
      <c r="A626" s="328"/>
      <c r="B626" s="329"/>
      <c r="C626" s="84" t="s">
        <v>780</v>
      </c>
      <c r="D626" s="80"/>
      <c r="E626" s="80"/>
      <c r="F626" s="80"/>
      <c r="G626" s="80"/>
      <c r="H626" s="80"/>
      <c r="I626" s="80"/>
      <c r="J626" s="80"/>
      <c r="K626" s="80"/>
      <c r="L626" s="80"/>
      <c r="M626" s="80"/>
      <c r="N626" s="80"/>
      <c r="O626" s="80"/>
      <c r="P626" s="80"/>
      <c r="Q626" s="80"/>
      <c r="R626" s="80"/>
      <c r="S626" s="80"/>
      <c r="T626" s="80"/>
      <c r="U626" s="80"/>
      <c r="V626" s="80"/>
      <c r="W626" s="80"/>
      <c r="X626" s="80"/>
      <c r="Y626" s="80"/>
      <c r="Z626" s="80"/>
      <c r="AA626" s="80"/>
      <c r="AB626" s="80"/>
      <c r="AC626" s="80"/>
      <c r="AD626" s="80"/>
      <c r="AE626" s="80"/>
      <c r="AF626" s="80"/>
      <c r="AG626" s="80"/>
      <c r="AH626" s="80"/>
      <c r="AI626" s="80"/>
    </row>
    <row r="627" spans="1:35" ht="16.5" thickBot="1">
      <c r="A627" s="328"/>
      <c r="B627" s="373" t="s">
        <v>597</v>
      </c>
      <c r="C627" s="83" t="s">
        <v>870</v>
      </c>
      <c r="D627" s="80"/>
      <c r="E627" s="80"/>
      <c r="F627" s="80"/>
      <c r="G627" s="80"/>
      <c r="H627" s="80"/>
      <c r="I627" s="80"/>
      <c r="J627" s="80"/>
      <c r="K627" s="80"/>
      <c r="L627" s="80"/>
      <c r="M627" s="80"/>
      <c r="N627" s="80"/>
      <c r="O627" s="80"/>
      <c r="P627" s="80"/>
      <c r="Q627" s="80"/>
      <c r="R627" s="80"/>
      <c r="S627" s="80"/>
      <c r="T627" s="80"/>
      <c r="U627" s="80"/>
      <c r="V627" s="80"/>
      <c r="W627" s="80"/>
      <c r="X627" s="80"/>
      <c r="Y627" s="80"/>
      <c r="Z627" s="80"/>
      <c r="AA627" s="80"/>
      <c r="AB627" s="80"/>
      <c r="AC627" s="80"/>
      <c r="AD627" s="80"/>
      <c r="AE627" s="80"/>
      <c r="AF627" s="80"/>
      <c r="AG627" s="80"/>
      <c r="AH627" s="80"/>
      <c r="AI627" s="80"/>
    </row>
    <row r="628" spans="1:35" ht="16.5" thickBot="1">
      <c r="A628" s="328"/>
      <c r="B628" s="328"/>
      <c r="C628" s="83" t="s">
        <v>899</v>
      </c>
      <c r="D628" s="80"/>
      <c r="E628" s="80"/>
      <c r="F628" s="80"/>
      <c r="G628" s="80"/>
      <c r="H628" s="80"/>
      <c r="I628" s="80"/>
      <c r="J628" s="80"/>
      <c r="K628" s="80"/>
      <c r="L628" s="80"/>
      <c r="M628" s="80"/>
      <c r="N628" s="80"/>
      <c r="O628" s="80"/>
      <c r="P628" s="80"/>
      <c r="Q628" s="80"/>
      <c r="R628" s="80"/>
      <c r="S628" s="80"/>
      <c r="T628" s="80"/>
      <c r="U628" s="80"/>
      <c r="V628" s="80"/>
      <c r="W628" s="80"/>
      <c r="X628" s="80"/>
      <c r="Y628" s="80"/>
      <c r="Z628" s="80"/>
      <c r="AA628" s="80"/>
      <c r="AB628" s="80"/>
      <c r="AC628" s="80"/>
      <c r="AD628" s="80"/>
      <c r="AE628" s="80"/>
      <c r="AF628" s="80"/>
      <c r="AG628" s="80"/>
      <c r="AH628" s="80"/>
      <c r="AI628" s="80"/>
    </row>
    <row r="629" spans="1:35" ht="16.5" thickBot="1">
      <c r="A629" s="328"/>
      <c r="B629" s="329"/>
      <c r="C629" s="85" t="s">
        <v>900</v>
      </c>
      <c r="D629" s="80"/>
      <c r="E629" s="80"/>
      <c r="F629" s="80"/>
      <c r="G629" s="80"/>
      <c r="H629" s="80"/>
      <c r="I629" s="80"/>
      <c r="J629" s="80"/>
      <c r="K629" s="80"/>
      <c r="L629" s="80"/>
      <c r="M629" s="80"/>
      <c r="N629" s="80"/>
      <c r="O629" s="80"/>
      <c r="P629" s="80"/>
      <c r="Q629" s="80"/>
      <c r="R629" s="80"/>
      <c r="S629" s="80"/>
      <c r="T629" s="80"/>
      <c r="U629" s="80"/>
      <c r="V629" s="80"/>
      <c r="W629" s="80"/>
      <c r="X629" s="80"/>
      <c r="Y629" s="80"/>
      <c r="Z629" s="80"/>
      <c r="AA629" s="80"/>
      <c r="AB629" s="80"/>
      <c r="AC629" s="80"/>
      <c r="AD629" s="80"/>
      <c r="AE629" s="80"/>
      <c r="AF629" s="80"/>
      <c r="AG629" s="80"/>
      <c r="AH629" s="80"/>
      <c r="AI629" s="80"/>
    </row>
    <row r="630" spans="1:35" ht="16.5" thickBot="1">
      <c r="A630" s="328"/>
      <c r="B630" s="82" t="s">
        <v>599</v>
      </c>
      <c r="C630" s="88" t="s">
        <v>165</v>
      </c>
      <c r="D630" s="80"/>
      <c r="E630" s="80"/>
      <c r="F630" s="80"/>
      <c r="G630" s="80"/>
      <c r="H630" s="80"/>
      <c r="I630" s="80"/>
      <c r="J630" s="80"/>
      <c r="K630" s="80"/>
      <c r="L630" s="80"/>
      <c r="M630" s="80"/>
      <c r="N630" s="80"/>
      <c r="O630" s="80"/>
      <c r="P630" s="80"/>
      <c r="Q630" s="80"/>
      <c r="R630" s="80"/>
      <c r="S630" s="80"/>
      <c r="T630" s="80"/>
      <c r="U630" s="80"/>
      <c r="V630" s="80"/>
      <c r="W630" s="80"/>
      <c r="X630" s="80"/>
      <c r="Y630" s="80"/>
      <c r="Z630" s="80"/>
      <c r="AA630" s="80"/>
      <c r="AB630" s="80"/>
      <c r="AC630" s="80"/>
      <c r="AD630" s="80"/>
      <c r="AE630" s="80"/>
      <c r="AF630" s="80"/>
      <c r="AG630" s="80"/>
      <c r="AH630" s="80"/>
      <c r="AI630" s="80"/>
    </row>
    <row r="631" spans="1:35" ht="16.5" thickBot="1">
      <c r="A631" s="328"/>
      <c r="B631" s="81" t="s">
        <v>79</v>
      </c>
      <c r="C631" s="81" t="s">
        <v>80</v>
      </c>
      <c r="D631" s="80"/>
      <c r="E631" s="80"/>
      <c r="F631" s="80"/>
      <c r="G631" s="80"/>
      <c r="H631" s="80"/>
      <c r="I631" s="80"/>
      <c r="J631" s="80"/>
      <c r="K631" s="80"/>
      <c r="L631" s="80"/>
      <c r="M631" s="80"/>
      <c r="N631" s="80"/>
      <c r="O631" s="80"/>
      <c r="P631" s="80"/>
      <c r="Q631" s="80"/>
      <c r="R631" s="80"/>
      <c r="S631" s="80"/>
      <c r="T631" s="80"/>
      <c r="U631" s="80"/>
      <c r="V631" s="80"/>
      <c r="W631" s="80"/>
      <c r="X631" s="80"/>
      <c r="Y631" s="80"/>
      <c r="Z631" s="80"/>
      <c r="AA631" s="80"/>
      <c r="AB631" s="80"/>
      <c r="AC631" s="80"/>
      <c r="AD631" s="80"/>
      <c r="AE631" s="80"/>
      <c r="AF631" s="80"/>
      <c r="AG631" s="80"/>
      <c r="AH631" s="80"/>
      <c r="AI631" s="80"/>
    </row>
    <row r="632" spans="1:35" ht="16.5" thickBot="1">
      <c r="A632" s="328"/>
      <c r="B632" s="81" t="s">
        <v>79</v>
      </c>
      <c r="C632" s="81" t="s">
        <v>81</v>
      </c>
      <c r="D632" s="77"/>
      <c r="E632" s="77"/>
      <c r="F632" s="77"/>
      <c r="G632" s="77"/>
      <c r="H632" s="77"/>
      <c r="I632" s="77"/>
      <c r="J632" s="77"/>
      <c r="K632" s="77"/>
      <c r="L632" s="77"/>
      <c r="M632" s="77"/>
      <c r="N632" s="77"/>
      <c r="O632" s="77"/>
      <c r="P632" s="77"/>
      <c r="Q632" s="77"/>
      <c r="R632" s="77"/>
      <c r="S632" s="77"/>
      <c r="T632" s="77"/>
      <c r="U632" s="77"/>
      <c r="V632" s="77"/>
      <c r="W632" s="77"/>
      <c r="X632" s="77"/>
      <c r="Y632" s="77"/>
      <c r="Z632" s="77"/>
      <c r="AA632" s="77"/>
      <c r="AB632" s="77"/>
      <c r="AC632" s="77"/>
      <c r="AD632" s="77"/>
      <c r="AE632" s="77"/>
      <c r="AF632" s="77"/>
      <c r="AG632" s="77"/>
      <c r="AH632" s="77"/>
      <c r="AI632" s="77"/>
    </row>
    <row r="633" spans="1:35" ht="16.5" thickBot="1">
      <c r="A633" s="328"/>
      <c r="B633" s="81" t="s">
        <v>79</v>
      </c>
      <c r="C633" s="81" t="s">
        <v>82</v>
      </c>
      <c r="D633" s="77"/>
      <c r="E633" s="77"/>
      <c r="F633" s="77"/>
      <c r="G633" s="77"/>
      <c r="H633" s="77"/>
      <c r="I633" s="77"/>
      <c r="J633" s="77"/>
      <c r="K633" s="77"/>
      <c r="L633" s="77"/>
      <c r="M633" s="77"/>
      <c r="N633" s="77"/>
      <c r="O633" s="77"/>
      <c r="P633" s="77"/>
      <c r="Q633" s="77"/>
      <c r="R633" s="77"/>
      <c r="S633" s="77"/>
      <c r="T633" s="77"/>
      <c r="U633" s="77"/>
      <c r="V633" s="77"/>
      <c r="W633" s="77"/>
      <c r="X633" s="77"/>
      <c r="Y633" s="77"/>
      <c r="Z633" s="77"/>
      <c r="AA633" s="77"/>
      <c r="AB633" s="77"/>
      <c r="AC633" s="77"/>
      <c r="AD633" s="77"/>
      <c r="AE633" s="77"/>
      <c r="AF633" s="77"/>
      <c r="AG633" s="77"/>
      <c r="AH633" s="77"/>
      <c r="AI633" s="77"/>
    </row>
    <row r="634" spans="1:35" ht="16.5" thickBot="1">
      <c r="A634" s="328"/>
      <c r="B634" s="86" t="s">
        <v>167</v>
      </c>
      <c r="C634" s="87" t="s">
        <v>168</v>
      </c>
      <c r="D634" s="77"/>
      <c r="E634" s="77"/>
      <c r="F634" s="77"/>
      <c r="G634" s="77"/>
      <c r="H634" s="77"/>
      <c r="I634" s="77"/>
      <c r="J634" s="77"/>
      <c r="K634" s="77"/>
      <c r="L634" s="77"/>
      <c r="M634" s="77"/>
      <c r="N634" s="77"/>
      <c r="O634" s="77"/>
      <c r="P634" s="77"/>
      <c r="Q634" s="77"/>
      <c r="R634" s="77"/>
      <c r="S634" s="77"/>
      <c r="T634" s="77"/>
      <c r="U634" s="77"/>
      <c r="V634" s="77"/>
      <c r="W634" s="77"/>
      <c r="X634" s="77"/>
      <c r="Y634" s="77"/>
      <c r="Z634" s="77"/>
      <c r="AA634" s="77"/>
      <c r="AB634" s="77"/>
      <c r="AC634" s="77"/>
      <c r="AD634" s="77"/>
      <c r="AE634" s="77"/>
      <c r="AF634" s="77"/>
      <c r="AG634" s="77"/>
      <c r="AH634" s="77"/>
      <c r="AI634" s="77"/>
    </row>
    <row r="635" spans="1:35" ht="16.5" thickBot="1">
      <c r="A635" s="329"/>
      <c r="B635" s="86" t="s">
        <v>1007</v>
      </c>
      <c r="C635" s="87" t="s">
        <v>166</v>
      </c>
      <c r="D635" s="77"/>
      <c r="E635" s="77"/>
      <c r="F635" s="77"/>
      <c r="G635" s="77"/>
      <c r="H635" s="77"/>
      <c r="I635" s="77"/>
      <c r="J635" s="77"/>
      <c r="K635" s="77"/>
      <c r="L635" s="77"/>
      <c r="M635" s="77"/>
      <c r="N635" s="77"/>
      <c r="O635" s="77"/>
      <c r="P635" s="77"/>
      <c r="Q635" s="77"/>
      <c r="R635" s="77"/>
      <c r="S635" s="77"/>
      <c r="T635" s="77"/>
      <c r="U635" s="77"/>
      <c r="V635" s="77"/>
      <c r="W635" s="77"/>
      <c r="X635" s="77"/>
      <c r="Y635" s="77"/>
      <c r="Z635" s="77"/>
      <c r="AA635" s="77"/>
      <c r="AB635" s="77"/>
      <c r="AC635" s="77"/>
      <c r="AD635" s="77"/>
      <c r="AE635" s="77"/>
      <c r="AF635" s="77"/>
      <c r="AG635" s="77"/>
      <c r="AH635" s="77"/>
      <c r="AI635" s="77"/>
    </row>
    <row r="636" spans="1:35" ht="15.75" thickBot="1">
      <c r="A636" s="327" t="s">
        <v>908</v>
      </c>
      <c r="B636" s="330" t="s">
        <v>68</v>
      </c>
      <c r="C636" s="331"/>
      <c r="D636" s="77"/>
      <c r="E636" s="77"/>
      <c r="F636" s="77"/>
      <c r="G636" s="77"/>
      <c r="H636" s="77"/>
      <c r="I636" s="77"/>
      <c r="J636" s="77"/>
      <c r="K636" s="77"/>
      <c r="L636" s="77"/>
      <c r="M636" s="77"/>
      <c r="N636" s="77"/>
      <c r="O636" s="77"/>
      <c r="P636" s="77"/>
      <c r="Q636" s="77"/>
      <c r="R636" s="77"/>
      <c r="S636" s="77"/>
      <c r="T636" s="77"/>
      <c r="U636" s="77"/>
      <c r="V636" s="77"/>
      <c r="W636" s="77"/>
      <c r="X636" s="77"/>
      <c r="Y636" s="77"/>
      <c r="Z636" s="77"/>
      <c r="AA636" s="77"/>
      <c r="AB636" s="77"/>
      <c r="AC636" s="77"/>
      <c r="AD636" s="77"/>
      <c r="AE636" s="77"/>
      <c r="AF636" s="77"/>
      <c r="AG636" s="77"/>
      <c r="AH636" s="77"/>
      <c r="AI636" s="77"/>
    </row>
    <row r="637" spans="1:35" ht="16.5" thickBot="1">
      <c r="A637" s="328"/>
      <c r="B637" s="89" t="s">
        <v>781</v>
      </c>
      <c r="C637" s="89" t="s">
        <v>57</v>
      </c>
      <c r="D637" s="77"/>
      <c r="E637" s="77"/>
      <c r="F637" s="77"/>
      <c r="G637" s="77"/>
      <c r="H637" s="77"/>
      <c r="I637" s="77"/>
      <c r="J637" s="77"/>
      <c r="K637" s="77"/>
      <c r="L637" s="77"/>
      <c r="M637" s="77"/>
      <c r="N637" s="77"/>
      <c r="O637" s="77"/>
      <c r="P637" s="77"/>
      <c r="Q637" s="77"/>
      <c r="R637" s="77"/>
      <c r="S637" s="77"/>
      <c r="T637" s="77"/>
      <c r="U637" s="77"/>
      <c r="V637" s="77"/>
      <c r="W637" s="77"/>
      <c r="X637" s="77"/>
      <c r="Y637" s="77"/>
      <c r="Z637" s="77"/>
      <c r="AA637" s="77"/>
      <c r="AB637" s="77"/>
      <c r="AC637" s="77"/>
      <c r="AD637" s="77"/>
      <c r="AE637" s="77"/>
      <c r="AF637" s="77"/>
      <c r="AG637" s="77"/>
      <c r="AH637" s="77"/>
      <c r="AI637" s="77"/>
    </row>
    <row r="638" spans="1:35" ht="16.5" thickBot="1">
      <c r="A638" s="328"/>
      <c r="B638" s="89" t="s">
        <v>576</v>
      </c>
      <c r="C638" s="89" t="s">
        <v>58</v>
      </c>
      <c r="D638" s="77"/>
      <c r="E638" s="77"/>
      <c r="F638" s="77"/>
      <c r="G638" s="77"/>
      <c r="H638" s="77"/>
      <c r="I638" s="77"/>
      <c r="J638" s="77"/>
      <c r="K638" s="77"/>
      <c r="L638" s="77"/>
      <c r="M638" s="77"/>
      <c r="N638" s="77"/>
      <c r="O638" s="77"/>
      <c r="P638" s="77"/>
      <c r="Q638" s="77"/>
      <c r="R638" s="77"/>
      <c r="S638" s="77"/>
      <c r="T638" s="77"/>
      <c r="U638" s="77"/>
      <c r="V638" s="77"/>
      <c r="W638" s="77"/>
      <c r="X638" s="77"/>
      <c r="Y638" s="77"/>
      <c r="Z638" s="77"/>
      <c r="AA638" s="77"/>
      <c r="AB638" s="77"/>
      <c r="AC638" s="77"/>
      <c r="AD638" s="77"/>
      <c r="AE638" s="77"/>
      <c r="AF638" s="77"/>
      <c r="AG638" s="77"/>
      <c r="AH638" s="77"/>
      <c r="AI638" s="77"/>
    </row>
    <row r="639" spans="1:35" ht="32.25" thickBot="1">
      <c r="A639" s="328"/>
      <c r="B639" s="89" t="s">
        <v>288</v>
      </c>
      <c r="C639" s="89" t="s">
        <v>78</v>
      </c>
      <c r="D639" s="77"/>
      <c r="E639" s="77"/>
      <c r="F639" s="77"/>
      <c r="G639" s="77"/>
      <c r="H639" s="77"/>
      <c r="I639" s="77"/>
      <c r="J639" s="77"/>
      <c r="K639" s="77"/>
      <c r="L639" s="77"/>
      <c r="M639" s="77"/>
      <c r="N639" s="77"/>
      <c r="O639" s="77"/>
      <c r="P639" s="77"/>
      <c r="Q639" s="77"/>
      <c r="R639" s="77"/>
      <c r="S639" s="77"/>
      <c r="T639" s="77"/>
      <c r="U639" s="77"/>
      <c r="V639" s="77"/>
      <c r="W639" s="77"/>
      <c r="X639" s="77"/>
      <c r="Y639" s="77"/>
      <c r="Z639" s="77"/>
      <c r="AA639" s="77"/>
      <c r="AB639" s="77"/>
      <c r="AC639" s="77"/>
      <c r="AD639" s="77"/>
      <c r="AE639" s="77"/>
      <c r="AF639" s="77"/>
      <c r="AG639" s="77"/>
      <c r="AH639" s="77"/>
      <c r="AI639" s="77"/>
    </row>
    <row r="640" spans="1:35" ht="16.5" thickBot="1">
      <c r="A640" s="328"/>
      <c r="B640" s="89" t="s">
        <v>733</v>
      </c>
      <c r="C640" s="89" t="s">
        <v>59</v>
      </c>
      <c r="D640" s="77"/>
      <c r="E640" s="77"/>
      <c r="F640" s="77"/>
      <c r="G640" s="77"/>
      <c r="H640" s="77"/>
      <c r="I640" s="77"/>
      <c r="J640" s="77"/>
      <c r="K640" s="77"/>
      <c r="L640" s="77"/>
      <c r="M640" s="77"/>
      <c r="N640" s="77"/>
      <c r="O640" s="77"/>
      <c r="P640" s="77"/>
      <c r="Q640" s="77"/>
      <c r="R640" s="77"/>
      <c r="S640" s="77"/>
      <c r="T640" s="77"/>
      <c r="U640" s="77"/>
      <c r="V640" s="77"/>
      <c r="W640" s="77"/>
      <c r="X640" s="77"/>
      <c r="Y640" s="77"/>
      <c r="Z640" s="77"/>
      <c r="AA640" s="77"/>
      <c r="AB640" s="77"/>
      <c r="AC640" s="77"/>
      <c r="AD640" s="77"/>
      <c r="AE640" s="77"/>
      <c r="AF640" s="77"/>
      <c r="AG640" s="77"/>
      <c r="AH640" s="77"/>
      <c r="AI640" s="77"/>
    </row>
    <row r="641" spans="1:35" ht="16.5" thickBot="1">
      <c r="A641" s="328"/>
      <c r="B641" s="89" t="s">
        <v>734</v>
      </c>
      <c r="C641" s="89" t="s">
        <v>60</v>
      </c>
      <c r="D641" s="77"/>
      <c r="E641" s="77"/>
      <c r="F641" s="77"/>
      <c r="G641" s="77"/>
      <c r="H641" s="77"/>
      <c r="I641" s="77"/>
      <c r="J641" s="77"/>
      <c r="K641" s="77"/>
      <c r="L641" s="77"/>
      <c r="M641" s="77"/>
      <c r="N641" s="77"/>
      <c r="O641" s="77"/>
      <c r="P641" s="77"/>
      <c r="Q641" s="77"/>
      <c r="R641" s="77"/>
      <c r="S641" s="77"/>
      <c r="T641" s="77"/>
      <c r="U641" s="77"/>
      <c r="V641" s="77"/>
      <c r="W641" s="77"/>
      <c r="X641" s="77"/>
      <c r="Y641" s="77"/>
      <c r="Z641" s="77"/>
      <c r="AA641" s="77"/>
      <c r="AB641" s="77"/>
      <c r="AC641" s="77"/>
      <c r="AD641" s="77"/>
      <c r="AE641" s="77"/>
      <c r="AF641" s="77"/>
      <c r="AG641" s="77"/>
      <c r="AH641" s="77"/>
      <c r="AI641" s="77"/>
    </row>
    <row r="642" spans="1:35" ht="16.5" thickBot="1">
      <c r="A642" s="328"/>
      <c r="B642" s="89" t="s">
        <v>735</v>
      </c>
      <c r="C642" s="89" t="s">
        <v>766</v>
      </c>
      <c r="D642" s="77"/>
      <c r="E642" s="77"/>
      <c r="F642" s="77"/>
      <c r="G642" s="77"/>
      <c r="H642" s="77"/>
      <c r="I642" s="77"/>
      <c r="J642" s="77"/>
      <c r="K642" s="77"/>
      <c r="L642" s="77"/>
      <c r="M642" s="77"/>
      <c r="N642" s="77"/>
      <c r="O642" s="77"/>
      <c r="P642" s="77"/>
      <c r="Q642" s="77"/>
      <c r="R642" s="77"/>
      <c r="S642" s="77"/>
      <c r="T642" s="77"/>
      <c r="U642" s="77"/>
      <c r="V642" s="77"/>
      <c r="W642" s="77"/>
      <c r="X642" s="77"/>
      <c r="Y642" s="77"/>
      <c r="Z642" s="77"/>
      <c r="AA642" s="77"/>
      <c r="AB642" s="77"/>
      <c r="AC642" s="77"/>
      <c r="AD642" s="77"/>
      <c r="AE642" s="77"/>
      <c r="AF642" s="77"/>
      <c r="AG642" s="77"/>
      <c r="AH642" s="77"/>
      <c r="AI642" s="77"/>
    </row>
    <row r="643" spans="1:35" ht="16.5" thickBot="1">
      <c r="A643" s="328"/>
      <c r="B643" s="89" t="s">
        <v>736</v>
      </c>
      <c r="C643" s="89" t="s">
        <v>62</v>
      </c>
      <c r="D643" s="77"/>
      <c r="E643" s="77"/>
      <c r="F643" s="77"/>
      <c r="G643" s="77"/>
      <c r="H643" s="77"/>
      <c r="I643" s="77"/>
      <c r="J643" s="77"/>
      <c r="K643" s="77"/>
      <c r="L643" s="77"/>
      <c r="M643" s="77"/>
      <c r="N643" s="77"/>
      <c r="O643" s="77"/>
      <c r="P643" s="77"/>
      <c r="Q643" s="77"/>
      <c r="R643" s="77"/>
      <c r="S643" s="77"/>
      <c r="T643" s="77"/>
      <c r="U643" s="77"/>
      <c r="V643" s="77"/>
      <c r="W643" s="77"/>
      <c r="X643" s="77"/>
      <c r="Y643" s="77"/>
      <c r="Z643" s="77"/>
      <c r="AA643" s="77"/>
      <c r="AB643" s="77"/>
      <c r="AC643" s="77"/>
      <c r="AD643" s="77"/>
      <c r="AE643" s="77"/>
      <c r="AF643" s="77"/>
      <c r="AG643" s="77"/>
      <c r="AH643" s="77"/>
      <c r="AI643" s="77"/>
    </row>
    <row r="644" spans="1:35" ht="16.5" thickBot="1">
      <c r="A644" s="328"/>
      <c r="B644" s="89" t="s">
        <v>738</v>
      </c>
      <c r="C644" s="89" t="s">
        <v>739</v>
      </c>
      <c r="D644" s="77"/>
      <c r="E644" s="77"/>
      <c r="F644" s="77"/>
      <c r="G644" s="77"/>
      <c r="H644" s="77"/>
      <c r="I644" s="77"/>
      <c r="J644" s="77"/>
      <c r="K644" s="77"/>
      <c r="L644" s="77"/>
      <c r="M644" s="77"/>
      <c r="N644" s="77"/>
      <c r="O644" s="77"/>
      <c r="P644" s="77"/>
      <c r="Q644" s="77"/>
      <c r="R644" s="77"/>
      <c r="S644" s="77"/>
      <c r="T644" s="77"/>
      <c r="U644" s="77"/>
      <c r="V644" s="77"/>
      <c r="W644" s="77"/>
      <c r="X644" s="77"/>
      <c r="Y644" s="77"/>
      <c r="Z644" s="77"/>
      <c r="AA644" s="77"/>
      <c r="AB644" s="77"/>
      <c r="AC644" s="77"/>
      <c r="AD644" s="77"/>
      <c r="AE644" s="77"/>
      <c r="AF644" s="77"/>
      <c r="AG644" s="77"/>
      <c r="AH644" s="77"/>
      <c r="AI644" s="77"/>
    </row>
    <row r="645" spans="1:35" ht="16.5" thickBot="1">
      <c r="A645" s="328"/>
      <c r="B645" s="89" t="s">
        <v>740</v>
      </c>
      <c r="C645" s="89" t="s">
        <v>63</v>
      </c>
      <c r="D645" s="77"/>
      <c r="E645" s="77"/>
      <c r="F645" s="77"/>
      <c r="G645" s="77"/>
      <c r="H645" s="77"/>
      <c r="I645" s="77"/>
      <c r="J645" s="77"/>
      <c r="K645" s="77"/>
      <c r="L645" s="77"/>
      <c r="M645" s="77"/>
      <c r="N645" s="77"/>
      <c r="O645" s="77"/>
      <c r="P645" s="77"/>
      <c r="Q645" s="77"/>
      <c r="R645" s="77"/>
      <c r="S645" s="77"/>
      <c r="T645" s="77"/>
      <c r="U645" s="77"/>
      <c r="V645" s="77"/>
      <c r="W645" s="77"/>
      <c r="X645" s="77"/>
      <c r="Y645" s="77"/>
      <c r="Z645" s="77"/>
      <c r="AA645" s="77"/>
      <c r="AB645" s="77"/>
      <c r="AC645" s="77"/>
      <c r="AD645" s="77"/>
      <c r="AE645" s="77"/>
      <c r="AF645" s="77"/>
      <c r="AG645" s="77"/>
      <c r="AH645" s="77"/>
      <c r="AI645" s="77"/>
    </row>
    <row r="646" spans="1:35" ht="16.5" thickBot="1">
      <c r="A646" s="328"/>
      <c r="B646" s="89" t="s">
        <v>749</v>
      </c>
      <c r="C646" s="81">
        <v>1</v>
      </c>
      <c r="D646" s="77"/>
      <c r="E646" s="77"/>
      <c r="F646" s="77"/>
      <c r="G646" s="77"/>
      <c r="H646" s="77"/>
      <c r="I646" s="77"/>
      <c r="J646" s="77"/>
      <c r="K646" s="77"/>
      <c r="L646" s="77"/>
      <c r="M646" s="77"/>
      <c r="N646" s="77"/>
      <c r="O646" s="77"/>
      <c r="P646" s="77"/>
      <c r="Q646" s="77"/>
      <c r="R646" s="77"/>
      <c r="S646" s="77"/>
      <c r="T646" s="77"/>
      <c r="U646" s="77"/>
      <c r="V646" s="77"/>
      <c r="W646" s="77"/>
      <c r="X646" s="77"/>
      <c r="Y646" s="77"/>
      <c r="Z646" s="77"/>
      <c r="AA646" s="77"/>
      <c r="AB646" s="77"/>
      <c r="AC646" s="77"/>
      <c r="AD646" s="77"/>
      <c r="AE646" s="77"/>
      <c r="AF646" s="77"/>
      <c r="AG646" s="77"/>
      <c r="AH646" s="77"/>
      <c r="AI646" s="77"/>
    </row>
    <row r="647" spans="1:35" ht="16.5" thickBot="1">
      <c r="A647" s="328"/>
      <c r="B647" s="89" t="s">
        <v>741</v>
      </c>
      <c r="C647" s="89" t="s">
        <v>64</v>
      </c>
      <c r="D647" s="77"/>
      <c r="E647" s="77"/>
      <c r="F647" s="77"/>
      <c r="G647" s="77"/>
      <c r="H647" s="77"/>
      <c r="I647" s="77"/>
      <c r="J647" s="77"/>
      <c r="K647" s="77"/>
      <c r="L647" s="77"/>
      <c r="M647" s="77"/>
      <c r="N647" s="77"/>
      <c r="O647" s="77"/>
      <c r="P647" s="77"/>
      <c r="Q647" s="77"/>
      <c r="R647" s="77"/>
      <c r="S647" s="77"/>
      <c r="T647" s="77"/>
      <c r="U647" s="77"/>
      <c r="V647" s="77"/>
      <c r="W647" s="77"/>
      <c r="X647" s="77"/>
      <c r="Y647" s="77"/>
      <c r="Z647" s="77"/>
      <c r="AA647" s="77"/>
      <c r="AB647" s="77"/>
      <c r="AC647" s="77"/>
      <c r="AD647" s="77"/>
      <c r="AE647" s="77"/>
      <c r="AF647" s="77"/>
      <c r="AG647" s="77"/>
      <c r="AH647" s="77"/>
      <c r="AI647" s="77"/>
    </row>
    <row r="648" spans="1:35" ht="16.5" thickBot="1">
      <c r="A648" s="328"/>
      <c r="B648" s="89" t="s">
        <v>742</v>
      </c>
      <c r="C648" s="81" t="s">
        <v>743</v>
      </c>
      <c r="D648" s="80"/>
      <c r="E648" s="80"/>
      <c r="F648" s="80"/>
      <c r="G648" s="80"/>
      <c r="H648" s="80"/>
      <c r="I648" s="80"/>
      <c r="J648" s="80"/>
      <c r="K648" s="80"/>
      <c r="L648" s="80"/>
      <c r="M648" s="80"/>
      <c r="N648" s="80"/>
      <c r="O648" s="80"/>
      <c r="P648" s="80"/>
      <c r="Q648" s="80"/>
      <c r="R648" s="80"/>
      <c r="S648" s="80"/>
      <c r="T648" s="80"/>
      <c r="U648" s="80"/>
      <c r="V648" s="80"/>
      <c r="W648" s="80"/>
      <c r="X648" s="80"/>
      <c r="Y648" s="80"/>
      <c r="Z648" s="80"/>
      <c r="AA648" s="80"/>
      <c r="AB648" s="80"/>
      <c r="AC648" s="80"/>
      <c r="AD648" s="80"/>
      <c r="AE648" s="80"/>
      <c r="AF648" s="80"/>
      <c r="AG648" s="80"/>
      <c r="AH648" s="80"/>
      <c r="AI648" s="80"/>
    </row>
    <row r="649" spans="1:35" ht="16.5" thickBot="1">
      <c r="A649" s="328"/>
      <c r="B649" s="89" t="s">
        <v>744</v>
      </c>
      <c r="C649" s="81" t="s">
        <v>65</v>
      </c>
      <c r="D649" s="80"/>
      <c r="E649" s="80"/>
      <c r="F649" s="80"/>
      <c r="G649" s="80"/>
      <c r="H649" s="80"/>
      <c r="I649" s="80"/>
      <c r="J649" s="80"/>
      <c r="K649" s="80"/>
      <c r="L649" s="80"/>
      <c r="M649" s="80"/>
      <c r="N649" s="80"/>
      <c r="O649" s="80"/>
      <c r="P649" s="80"/>
      <c r="Q649" s="80"/>
      <c r="R649" s="80"/>
      <c r="S649" s="80"/>
      <c r="T649" s="80"/>
      <c r="U649" s="80"/>
      <c r="V649" s="80"/>
      <c r="W649" s="80"/>
      <c r="X649" s="80"/>
      <c r="Y649" s="80"/>
      <c r="Z649" s="80"/>
      <c r="AA649" s="80"/>
      <c r="AB649" s="80"/>
      <c r="AC649" s="80"/>
      <c r="AD649" s="80"/>
      <c r="AE649" s="80"/>
      <c r="AF649" s="80"/>
      <c r="AG649" s="80"/>
      <c r="AH649" s="80"/>
      <c r="AI649" s="80"/>
    </row>
    <row r="650" spans="1:35" ht="16.5" thickBot="1">
      <c r="A650" s="328"/>
      <c r="B650" s="89" t="s">
        <v>66</v>
      </c>
      <c r="C650" s="89" t="s">
        <v>603</v>
      </c>
      <c r="D650" s="80"/>
      <c r="E650" s="80"/>
      <c r="F650" s="80"/>
      <c r="G650" s="80"/>
      <c r="H650" s="80"/>
      <c r="I650" s="80"/>
      <c r="J650" s="80"/>
      <c r="K650" s="80"/>
      <c r="L650" s="80"/>
      <c r="M650" s="80"/>
      <c r="N650" s="80"/>
      <c r="O650" s="80"/>
      <c r="P650" s="80"/>
      <c r="Q650" s="80"/>
      <c r="R650" s="80"/>
      <c r="S650" s="80"/>
      <c r="T650" s="80"/>
      <c r="U650" s="80"/>
      <c r="V650" s="80"/>
      <c r="W650" s="80"/>
      <c r="X650" s="80"/>
      <c r="Y650" s="80"/>
      <c r="Z650" s="80"/>
      <c r="AA650" s="80"/>
      <c r="AB650" s="80"/>
      <c r="AC650" s="80"/>
      <c r="AD650" s="80"/>
      <c r="AE650" s="80"/>
      <c r="AF650" s="80"/>
      <c r="AG650" s="80"/>
      <c r="AH650" s="80"/>
      <c r="AI650" s="80"/>
    </row>
    <row r="651" spans="1:35" ht="16.5" thickBot="1">
      <c r="A651" s="328"/>
      <c r="B651" s="89" t="s">
        <v>747</v>
      </c>
      <c r="C651" s="89" t="s">
        <v>603</v>
      </c>
      <c r="D651" s="80"/>
      <c r="E651" s="80"/>
      <c r="F651" s="80"/>
      <c r="G651" s="80"/>
      <c r="H651" s="80"/>
      <c r="I651" s="80"/>
      <c r="J651" s="80"/>
      <c r="K651" s="80"/>
      <c r="L651" s="80"/>
      <c r="M651" s="80"/>
      <c r="N651" s="80"/>
      <c r="O651" s="80"/>
      <c r="P651" s="80"/>
      <c r="Q651" s="80"/>
      <c r="R651" s="80"/>
      <c r="S651" s="80"/>
      <c r="T651" s="80"/>
      <c r="U651" s="80"/>
      <c r="V651" s="80"/>
      <c r="W651" s="80"/>
      <c r="X651" s="80"/>
      <c r="Y651" s="80"/>
      <c r="Z651" s="80"/>
      <c r="AA651" s="80"/>
      <c r="AB651" s="80"/>
      <c r="AC651" s="80"/>
      <c r="AD651" s="80"/>
      <c r="AE651" s="80"/>
      <c r="AF651" s="80"/>
      <c r="AG651" s="80"/>
      <c r="AH651" s="80"/>
      <c r="AI651" s="80"/>
    </row>
    <row r="652" spans="1:35" ht="32.25" thickBot="1">
      <c r="A652" s="328"/>
      <c r="B652" s="89" t="s">
        <v>748</v>
      </c>
      <c r="C652" s="89" t="s">
        <v>67</v>
      </c>
      <c r="D652" s="80"/>
      <c r="E652" s="80"/>
      <c r="F652" s="80"/>
      <c r="G652" s="80"/>
      <c r="H652" s="80"/>
      <c r="I652" s="80"/>
      <c r="J652" s="80"/>
      <c r="K652" s="80"/>
      <c r="L652" s="80"/>
      <c r="M652" s="80"/>
      <c r="N652" s="80"/>
      <c r="O652" s="80"/>
      <c r="P652" s="80"/>
      <c r="Q652" s="80"/>
      <c r="R652" s="80"/>
      <c r="S652" s="80"/>
      <c r="T652" s="80"/>
      <c r="U652" s="80"/>
      <c r="V652" s="80"/>
      <c r="W652" s="80"/>
      <c r="X652" s="80"/>
      <c r="Y652" s="80"/>
      <c r="Z652" s="80"/>
      <c r="AA652" s="80"/>
      <c r="AB652" s="80"/>
      <c r="AC652" s="80"/>
      <c r="AD652" s="80"/>
      <c r="AE652" s="80"/>
      <c r="AF652" s="80"/>
      <c r="AG652" s="80"/>
      <c r="AH652" s="80"/>
      <c r="AI652" s="80"/>
    </row>
    <row r="653" spans="1:35" ht="15.75" thickBot="1">
      <c r="A653" s="328"/>
      <c r="B653" s="332" t="s">
        <v>896</v>
      </c>
      <c r="C653" s="331"/>
      <c r="D653" s="80"/>
      <c r="E653" s="80"/>
      <c r="F653" s="80"/>
      <c r="G653" s="80"/>
      <c r="H653" s="80"/>
      <c r="I653" s="80"/>
      <c r="J653" s="80"/>
      <c r="K653" s="80"/>
      <c r="L653" s="80"/>
      <c r="M653" s="80"/>
      <c r="N653" s="80"/>
      <c r="O653" s="80"/>
      <c r="P653" s="80"/>
      <c r="Q653" s="80"/>
      <c r="R653" s="80"/>
      <c r="S653" s="80"/>
      <c r="T653" s="80"/>
      <c r="U653" s="80"/>
      <c r="V653" s="80"/>
      <c r="W653" s="80"/>
      <c r="X653" s="80"/>
      <c r="Y653" s="80"/>
      <c r="Z653" s="80"/>
      <c r="AA653" s="80"/>
      <c r="AB653" s="80"/>
      <c r="AC653" s="80"/>
      <c r="AD653" s="80"/>
      <c r="AE653" s="80"/>
      <c r="AF653" s="80"/>
      <c r="AG653" s="80"/>
      <c r="AH653" s="80"/>
      <c r="AI653" s="80"/>
    </row>
    <row r="654" spans="1:35" ht="16.5" thickBot="1">
      <c r="A654" s="328"/>
      <c r="B654" s="361" t="s">
        <v>578</v>
      </c>
      <c r="C654" s="87" t="s">
        <v>451</v>
      </c>
      <c r="D654" s="80"/>
      <c r="E654" s="80"/>
      <c r="F654" s="80"/>
      <c r="G654" s="80"/>
      <c r="H654" s="80"/>
      <c r="I654" s="80"/>
      <c r="J654" s="80"/>
      <c r="K654" s="80"/>
      <c r="L654" s="80"/>
      <c r="M654" s="80"/>
      <c r="N654" s="80"/>
      <c r="O654" s="80"/>
      <c r="P654" s="80"/>
      <c r="Q654" s="80"/>
      <c r="R654" s="80"/>
      <c r="S654" s="80"/>
      <c r="T654" s="80"/>
      <c r="U654" s="80"/>
      <c r="V654" s="80"/>
      <c r="W654" s="80"/>
      <c r="X654" s="80"/>
      <c r="Y654" s="80"/>
      <c r="Z654" s="80"/>
      <c r="AA654" s="80"/>
      <c r="AB654" s="80"/>
      <c r="AC654" s="80"/>
      <c r="AD654" s="80"/>
      <c r="AE654" s="80"/>
      <c r="AF654" s="80"/>
      <c r="AG654" s="80"/>
      <c r="AH654" s="80"/>
      <c r="AI654" s="80"/>
    </row>
    <row r="655" spans="1:35" ht="16.5" thickBot="1">
      <c r="A655" s="328"/>
      <c r="B655" s="329"/>
      <c r="C655" s="87" t="s">
        <v>472</v>
      </c>
      <c r="D655" s="80"/>
      <c r="E655" s="80"/>
      <c r="F655" s="80"/>
      <c r="G655" s="80"/>
      <c r="H655" s="80"/>
      <c r="I655" s="80"/>
      <c r="J655" s="80"/>
      <c r="K655" s="80"/>
      <c r="L655" s="80"/>
      <c r="M655" s="80"/>
      <c r="N655" s="80"/>
      <c r="O655" s="80"/>
      <c r="P655" s="80"/>
      <c r="Q655" s="80"/>
      <c r="R655" s="80"/>
      <c r="S655" s="80"/>
      <c r="T655" s="80"/>
      <c r="U655" s="80"/>
      <c r="V655" s="80"/>
      <c r="W655" s="80"/>
      <c r="X655" s="80"/>
      <c r="Y655" s="80"/>
      <c r="Z655" s="80"/>
      <c r="AA655" s="80"/>
      <c r="AB655" s="80"/>
      <c r="AC655" s="80"/>
      <c r="AD655" s="80"/>
      <c r="AE655" s="80"/>
      <c r="AF655" s="80"/>
      <c r="AG655" s="80"/>
      <c r="AH655" s="80"/>
      <c r="AI655" s="80"/>
    </row>
    <row r="656" spans="1:35" ht="16.5" thickBot="1">
      <c r="A656" s="328"/>
      <c r="B656" s="361" t="s">
        <v>579</v>
      </c>
      <c r="C656" s="87" t="s">
        <v>76</v>
      </c>
      <c r="D656" s="80"/>
      <c r="E656" s="80"/>
      <c r="F656" s="80"/>
      <c r="G656" s="80"/>
      <c r="H656" s="80"/>
      <c r="I656" s="80"/>
      <c r="J656" s="80"/>
      <c r="K656" s="80"/>
      <c r="L656" s="80"/>
      <c r="M656" s="80"/>
      <c r="N656" s="80"/>
      <c r="O656" s="80"/>
      <c r="P656" s="80"/>
      <c r="Q656" s="80"/>
      <c r="R656" s="80"/>
      <c r="S656" s="80"/>
      <c r="T656" s="80"/>
      <c r="U656" s="80"/>
      <c r="V656" s="80"/>
      <c r="W656" s="80"/>
      <c r="X656" s="80"/>
      <c r="Y656" s="80"/>
      <c r="Z656" s="80"/>
      <c r="AA656" s="80"/>
      <c r="AB656" s="80"/>
      <c r="AC656" s="80"/>
      <c r="AD656" s="80"/>
      <c r="AE656" s="80"/>
      <c r="AF656" s="80"/>
      <c r="AG656" s="80"/>
      <c r="AH656" s="80"/>
      <c r="AI656" s="80"/>
    </row>
    <row r="657" spans="1:35" ht="16.5" thickBot="1">
      <c r="A657" s="328"/>
      <c r="B657" s="328"/>
      <c r="C657" s="87" t="s">
        <v>293</v>
      </c>
      <c r="D657" s="80"/>
      <c r="E657" s="80"/>
      <c r="F657" s="80"/>
      <c r="G657" s="80"/>
      <c r="H657" s="80"/>
      <c r="I657" s="80"/>
      <c r="J657" s="80"/>
      <c r="K657" s="80"/>
      <c r="L657" s="80"/>
      <c r="M657" s="80"/>
      <c r="N657" s="80"/>
      <c r="O657" s="80"/>
      <c r="P657" s="80"/>
      <c r="Q657" s="80"/>
      <c r="R657" s="80"/>
      <c r="S657" s="80"/>
      <c r="T657" s="80"/>
      <c r="U657" s="80"/>
      <c r="V657" s="80"/>
      <c r="W657" s="80"/>
      <c r="X657" s="80"/>
      <c r="Y657" s="80"/>
      <c r="Z657" s="80"/>
      <c r="AA657" s="80"/>
      <c r="AB657" s="80"/>
      <c r="AC657" s="80"/>
      <c r="AD657" s="80"/>
      <c r="AE657" s="80"/>
      <c r="AF657" s="80"/>
      <c r="AG657" s="80"/>
      <c r="AH657" s="80"/>
      <c r="AI657" s="80"/>
    </row>
    <row r="658" spans="1:35" ht="16.5" thickBot="1">
      <c r="A658" s="328"/>
      <c r="B658" s="329"/>
      <c r="C658" s="87" t="s">
        <v>83</v>
      </c>
      <c r="D658" s="80"/>
      <c r="E658" s="80"/>
      <c r="F658" s="80"/>
      <c r="G658" s="80"/>
      <c r="H658" s="80"/>
      <c r="I658" s="80"/>
      <c r="J658" s="80"/>
      <c r="K658" s="80"/>
      <c r="L658" s="80"/>
      <c r="M658" s="80"/>
      <c r="N658" s="80"/>
      <c r="O658" s="80"/>
      <c r="P658" s="80"/>
      <c r="Q658" s="80"/>
      <c r="R658" s="80"/>
      <c r="S658" s="80"/>
      <c r="T658" s="80"/>
      <c r="U658" s="80"/>
      <c r="V658" s="80"/>
      <c r="W658" s="80"/>
      <c r="X658" s="80"/>
      <c r="Y658" s="80"/>
      <c r="Z658" s="80"/>
      <c r="AA658" s="80"/>
      <c r="AB658" s="80"/>
      <c r="AC658" s="80"/>
      <c r="AD658" s="80"/>
      <c r="AE658" s="80"/>
      <c r="AF658" s="80"/>
      <c r="AG658" s="80"/>
      <c r="AH658" s="80"/>
      <c r="AI658" s="80"/>
    </row>
    <row r="659" spans="1:35" ht="16.5" thickBot="1">
      <c r="A659" s="328"/>
      <c r="B659" s="86" t="s">
        <v>585</v>
      </c>
      <c r="C659" s="87" t="s">
        <v>61</v>
      </c>
      <c r="D659" s="80"/>
      <c r="E659" s="80"/>
      <c r="F659" s="80"/>
      <c r="G659" s="80"/>
      <c r="H659" s="80"/>
      <c r="I659" s="80"/>
      <c r="J659" s="80"/>
      <c r="K659" s="80"/>
      <c r="L659" s="80"/>
      <c r="M659" s="80"/>
      <c r="N659" s="80"/>
      <c r="O659" s="80"/>
      <c r="P659" s="80"/>
      <c r="Q659" s="80"/>
      <c r="R659" s="80"/>
      <c r="S659" s="80"/>
      <c r="T659" s="80"/>
      <c r="U659" s="80"/>
      <c r="V659" s="80"/>
      <c r="W659" s="80"/>
      <c r="X659" s="80"/>
      <c r="Y659" s="80"/>
      <c r="Z659" s="80"/>
      <c r="AA659" s="80"/>
      <c r="AB659" s="80"/>
      <c r="AC659" s="80"/>
      <c r="AD659" s="80"/>
      <c r="AE659" s="80"/>
      <c r="AF659" s="80"/>
      <c r="AG659" s="80"/>
      <c r="AH659" s="80"/>
      <c r="AI659" s="80"/>
    </row>
    <row r="660" spans="1:35" ht="16.5" thickBot="1">
      <c r="A660" s="328"/>
      <c r="B660" s="361" t="s">
        <v>598</v>
      </c>
      <c r="C660" s="87" t="s">
        <v>768</v>
      </c>
      <c r="D660" s="80"/>
      <c r="E660" s="80"/>
      <c r="F660" s="80"/>
      <c r="G660" s="80"/>
      <c r="H660" s="80"/>
      <c r="I660" s="80"/>
      <c r="J660" s="80"/>
      <c r="K660" s="80"/>
      <c r="L660" s="80"/>
      <c r="M660" s="80"/>
      <c r="N660" s="80"/>
      <c r="O660" s="80"/>
      <c r="P660" s="80"/>
      <c r="Q660" s="80"/>
      <c r="R660" s="80"/>
      <c r="S660" s="80"/>
      <c r="T660" s="80"/>
      <c r="U660" s="80"/>
      <c r="V660" s="80"/>
      <c r="W660" s="80"/>
      <c r="X660" s="80"/>
      <c r="Y660" s="80"/>
      <c r="Z660" s="80"/>
      <c r="AA660" s="80"/>
      <c r="AB660" s="80"/>
      <c r="AC660" s="80"/>
      <c r="AD660" s="80"/>
      <c r="AE660" s="80"/>
      <c r="AF660" s="80"/>
      <c r="AG660" s="80"/>
      <c r="AH660" s="80"/>
      <c r="AI660" s="80"/>
    </row>
    <row r="661" spans="1:35" ht="16.5" thickBot="1">
      <c r="A661" s="328"/>
      <c r="B661" s="328"/>
      <c r="C661" s="87" t="s">
        <v>898</v>
      </c>
      <c r="D661" s="80"/>
      <c r="E661" s="80"/>
      <c r="F661" s="80"/>
      <c r="G661" s="80"/>
      <c r="H661" s="80"/>
      <c r="I661" s="80"/>
      <c r="J661" s="80"/>
      <c r="K661" s="80"/>
      <c r="L661" s="80"/>
      <c r="M661" s="80"/>
      <c r="N661" s="80"/>
      <c r="O661" s="80"/>
      <c r="P661" s="80"/>
      <c r="Q661" s="80"/>
      <c r="R661" s="80"/>
      <c r="S661" s="80"/>
      <c r="T661" s="80"/>
      <c r="U661" s="80"/>
      <c r="V661" s="80"/>
      <c r="W661" s="80"/>
      <c r="X661" s="80"/>
      <c r="Y661" s="80"/>
      <c r="Z661" s="80"/>
      <c r="AA661" s="80"/>
      <c r="AB661" s="80"/>
      <c r="AC661" s="80"/>
      <c r="AD661" s="80"/>
      <c r="AE661" s="80"/>
      <c r="AF661" s="80"/>
      <c r="AG661" s="80"/>
      <c r="AH661" s="80"/>
      <c r="AI661" s="80"/>
    </row>
    <row r="662" spans="1:35" ht="16.5" thickBot="1">
      <c r="A662" s="328"/>
      <c r="B662" s="329"/>
      <c r="C662" s="87" t="s">
        <v>780</v>
      </c>
      <c r="D662" s="80"/>
      <c r="E662" s="80"/>
      <c r="F662" s="80"/>
      <c r="G662" s="80"/>
      <c r="H662" s="80"/>
      <c r="I662" s="80"/>
      <c r="J662" s="80"/>
      <c r="K662" s="80"/>
      <c r="L662" s="80"/>
      <c r="M662" s="80"/>
      <c r="N662" s="80"/>
      <c r="O662" s="80"/>
      <c r="P662" s="80"/>
      <c r="Q662" s="80"/>
      <c r="R662" s="80"/>
      <c r="S662" s="80"/>
      <c r="T662" s="80"/>
      <c r="U662" s="80"/>
      <c r="V662" s="80"/>
      <c r="W662" s="80"/>
      <c r="X662" s="80"/>
      <c r="Y662" s="80"/>
      <c r="Z662" s="80"/>
      <c r="AA662" s="80"/>
      <c r="AB662" s="80"/>
      <c r="AC662" s="80"/>
      <c r="AD662" s="80"/>
      <c r="AE662" s="80"/>
      <c r="AF662" s="80"/>
      <c r="AG662" s="80"/>
      <c r="AH662" s="80"/>
      <c r="AI662" s="80"/>
    </row>
    <row r="663" spans="1:35" ht="16.5" thickBot="1">
      <c r="A663" s="328"/>
      <c r="B663" s="361" t="s">
        <v>597</v>
      </c>
      <c r="C663" s="87" t="s">
        <v>870</v>
      </c>
      <c r="D663" s="80"/>
      <c r="E663" s="80"/>
      <c r="F663" s="80"/>
      <c r="G663" s="80"/>
      <c r="H663" s="80"/>
      <c r="I663" s="80"/>
      <c r="J663" s="80"/>
      <c r="K663" s="80"/>
      <c r="L663" s="80"/>
      <c r="M663" s="80"/>
      <c r="N663" s="80"/>
      <c r="O663" s="80"/>
      <c r="P663" s="80"/>
      <c r="Q663" s="80"/>
      <c r="R663" s="80"/>
      <c r="S663" s="80"/>
      <c r="T663" s="80"/>
      <c r="U663" s="80"/>
      <c r="V663" s="80"/>
      <c r="W663" s="80"/>
      <c r="X663" s="80"/>
      <c r="Y663" s="80"/>
      <c r="Z663" s="80"/>
      <c r="AA663" s="80"/>
      <c r="AB663" s="80"/>
      <c r="AC663" s="80"/>
      <c r="AD663" s="80"/>
      <c r="AE663" s="80"/>
      <c r="AF663" s="80"/>
      <c r="AG663" s="80"/>
      <c r="AH663" s="80"/>
      <c r="AI663" s="80"/>
    </row>
    <row r="664" spans="1:35" ht="16.5" thickBot="1">
      <c r="A664" s="328"/>
      <c r="B664" s="328"/>
      <c r="C664" s="87" t="s">
        <v>899</v>
      </c>
      <c r="D664" s="80"/>
      <c r="E664" s="80"/>
      <c r="F664" s="80"/>
      <c r="G664" s="80"/>
      <c r="H664" s="80"/>
      <c r="I664" s="77"/>
      <c r="J664" s="77"/>
      <c r="K664" s="77"/>
      <c r="L664" s="77"/>
      <c r="M664" s="77"/>
      <c r="N664" s="77"/>
      <c r="O664" s="77"/>
      <c r="P664" s="77"/>
      <c r="Q664" s="77"/>
      <c r="R664" s="77"/>
      <c r="S664" s="77"/>
      <c r="T664" s="77"/>
      <c r="U664" s="77"/>
      <c r="V664" s="77"/>
      <c r="W664" s="77"/>
      <c r="X664" s="77"/>
      <c r="Y664" s="77"/>
      <c r="Z664" s="77"/>
      <c r="AA664" s="77"/>
      <c r="AB664" s="77"/>
      <c r="AC664" s="77"/>
      <c r="AD664" s="77"/>
      <c r="AE664" s="77"/>
      <c r="AF664" s="77"/>
      <c r="AG664" s="77"/>
      <c r="AH664" s="77"/>
      <c r="AI664" s="77"/>
    </row>
    <row r="665" spans="1:35" ht="16.5" thickBot="1">
      <c r="A665" s="328"/>
      <c r="B665" s="329"/>
      <c r="C665" s="87" t="s">
        <v>900</v>
      </c>
      <c r="D665" s="80"/>
      <c r="E665" s="80"/>
      <c r="F665" s="80"/>
      <c r="G665" s="80"/>
      <c r="H665" s="80"/>
      <c r="I665" s="77"/>
      <c r="J665" s="77"/>
      <c r="K665" s="77"/>
      <c r="L665" s="77"/>
      <c r="M665" s="77"/>
      <c r="N665" s="77"/>
      <c r="O665" s="77"/>
      <c r="P665" s="77"/>
      <c r="Q665" s="77"/>
      <c r="R665" s="77"/>
      <c r="S665" s="77"/>
      <c r="T665" s="77"/>
      <c r="U665" s="77"/>
      <c r="V665" s="77"/>
      <c r="W665" s="77"/>
      <c r="X665" s="77"/>
      <c r="Y665" s="77"/>
      <c r="Z665" s="77"/>
      <c r="AA665" s="77"/>
      <c r="AB665" s="77"/>
      <c r="AC665" s="77"/>
      <c r="AD665" s="77"/>
      <c r="AE665" s="77"/>
      <c r="AF665" s="77"/>
      <c r="AG665" s="77"/>
      <c r="AH665" s="77"/>
      <c r="AI665" s="77"/>
    </row>
    <row r="666" spans="1:35" ht="16.5" thickBot="1">
      <c r="A666" s="328"/>
      <c r="B666" s="86" t="s">
        <v>599</v>
      </c>
      <c r="C666" s="87" t="s">
        <v>165</v>
      </c>
      <c r="D666" s="80"/>
      <c r="E666" s="80"/>
      <c r="F666" s="80"/>
      <c r="G666" s="80"/>
      <c r="H666" s="80"/>
      <c r="I666" s="77"/>
      <c r="J666" s="77"/>
      <c r="K666" s="77"/>
      <c r="L666" s="77"/>
      <c r="M666" s="77"/>
      <c r="N666" s="77"/>
      <c r="O666" s="77"/>
      <c r="P666" s="77"/>
      <c r="Q666" s="77"/>
      <c r="R666" s="77"/>
      <c r="S666" s="77"/>
      <c r="T666" s="77"/>
      <c r="U666" s="77"/>
      <c r="V666" s="77"/>
      <c r="W666" s="77"/>
      <c r="X666" s="77"/>
      <c r="Y666" s="77"/>
      <c r="Z666" s="77"/>
      <c r="AA666" s="77"/>
      <c r="AB666" s="77"/>
      <c r="AC666" s="77"/>
      <c r="AD666" s="77"/>
      <c r="AE666" s="77"/>
      <c r="AF666" s="77"/>
      <c r="AG666" s="77"/>
      <c r="AH666" s="77"/>
      <c r="AI666" s="77"/>
    </row>
    <row r="667" spans="1:35" ht="16.5" thickBot="1">
      <c r="A667" s="328"/>
      <c r="B667" s="86" t="s">
        <v>79</v>
      </c>
      <c r="C667" s="87" t="s">
        <v>80</v>
      </c>
      <c r="D667" s="80"/>
      <c r="E667" s="80"/>
      <c r="F667" s="80"/>
      <c r="G667" s="80"/>
      <c r="H667" s="80"/>
      <c r="I667" s="77"/>
      <c r="J667" s="77"/>
      <c r="K667" s="77"/>
      <c r="L667" s="77"/>
      <c r="M667" s="77"/>
      <c r="N667" s="77"/>
      <c r="O667" s="77"/>
      <c r="P667" s="77"/>
      <c r="Q667" s="77"/>
      <c r="R667" s="77"/>
      <c r="S667" s="77"/>
      <c r="T667" s="77"/>
      <c r="U667" s="77"/>
      <c r="V667" s="77"/>
      <c r="W667" s="77"/>
      <c r="X667" s="77"/>
      <c r="Y667" s="77"/>
      <c r="Z667" s="77"/>
      <c r="AA667" s="77"/>
      <c r="AB667" s="77"/>
      <c r="AC667" s="77"/>
      <c r="AD667" s="77"/>
      <c r="AE667" s="77"/>
      <c r="AF667" s="77"/>
      <c r="AG667" s="77"/>
      <c r="AH667" s="77"/>
      <c r="AI667" s="77"/>
    </row>
    <row r="668" spans="1:35" ht="16.5" thickBot="1">
      <c r="A668" s="328"/>
      <c r="B668" s="81" t="s">
        <v>79</v>
      </c>
      <c r="C668" s="81" t="s">
        <v>81</v>
      </c>
      <c r="D668" s="80"/>
      <c r="E668" s="80"/>
      <c r="F668" s="80"/>
      <c r="G668" s="80"/>
      <c r="H668" s="80"/>
      <c r="I668" s="77"/>
      <c r="J668" s="77"/>
      <c r="K668" s="77"/>
      <c r="L668" s="77"/>
      <c r="M668" s="77"/>
      <c r="N668" s="77"/>
      <c r="O668" s="77"/>
      <c r="P668" s="77"/>
      <c r="Q668" s="77"/>
      <c r="R668" s="77"/>
      <c r="S668" s="77"/>
      <c r="T668" s="77"/>
      <c r="U668" s="77"/>
      <c r="V668" s="77"/>
      <c r="W668" s="77"/>
      <c r="X668" s="77"/>
      <c r="Y668" s="77"/>
      <c r="Z668" s="77"/>
      <c r="AA668" s="77"/>
      <c r="AB668" s="77"/>
      <c r="AC668" s="77"/>
      <c r="AD668" s="77"/>
      <c r="AE668" s="77"/>
      <c r="AF668" s="77"/>
      <c r="AG668" s="77"/>
      <c r="AH668" s="77"/>
      <c r="AI668" s="77"/>
    </row>
    <row r="669" spans="1:35" ht="16.5" thickBot="1">
      <c r="A669" s="328"/>
      <c r="B669" s="81" t="s">
        <v>79</v>
      </c>
      <c r="C669" s="81" t="s">
        <v>82</v>
      </c>
      <c r="D669" s="80"/>
      <c r="E669" s="80"/>
      <c r="F669" s="80"/>
      <c r="G669" s="80"/>
      <c r="H669" s="80"/>
      <c r="I669" s="77"/>
      <c r="J669" s="77"/>
      <c r="K669" s="77"/>
      <c r="L669" s="77"/>
      <c r="M669" s="77"/>
      <c r="N669" s="77"/>
      <c r="O669" s="77"/>
      <c r="P669" s="77"/>
      <c r="Q669" s="77"/>
      <c r="R669" s="77"/>
      <c r="S669" s="77"/>
      <c r="T669" s="77"/>
      <c r="U669" s="77"/>
      <c r="V669" s="77"/>
      <c r="W669" s="77"/>
      <c r="X669" s="77"/>
      <c r="Y669" s="77"/>
      <c r="Z669" s="77"/>
      <c r="AA669" s="77"/>
      <c r="AB669" s="77"/>
      <c r="AC669" s="77"/>
      <c r="AD669" s="77"/>
      <c r="AE669" s="77"/>
      <c r="AF669" s="77"/>
      <c r="AG669" s="77"/>
      <c r="AH669" s="77"/>
      <c r="AI669" s="77"/>
    </row>
    <row r="670" spans="1:35" ht="16.5" customHeight="1" thickBot="1">
      <c r="A670" s="328"/>
      <c r="B670" s="86" t="s">
        <v>167</v>
      </c>
      <c r="C670" s="87" t="s">
        <v>168</v>
      </c>
      <c r="D670" s="80"/>
      <c r="E670" s="80"/>
      <c r="F670" s="80"/>
      <c r="G670" s="80"/>
      <c r="H670" s="80"/>
      <c r="I670" s="77"/>
      <c r="J670" s="77"/>
      <c r="K670" s="77"/>
      <c r="L670" s="77"/>
      <c r="M670" s="77"/>
      <c r="N670" s="77"/>
      <c r="O670" s="77"/>
      <c r="P670" s="77"/>
      <c r="Q670" s="77"/>
      <c r="R670" s="77"/>
      <c r="S670" s="77"/>
      <c r="T670" s="77"/>
      <c r="U670" s="77"/>
      <c r="V670" s="77"/>
      <c r="W670" s="77"/>
      <c r="X670" s="77"/>
      <c r="Y670" s="77"/>
      <c r="Z670" s="77"/>
      <c r="AA670" s="77"/>
      <c r="AB670" s="77"/>
      <c r="AC670" s="77"/>
      <c r="AD670" s="77"/>
      <c r="AE670" s="77"/>
      <c r="AF670" s="77"/>
      <c r="AG670" s="77"/>
      <c r="AH670" s="77"/>
      <c r="AI670" s="77"/>
    </row>
    <row r="671" spans="1:35" ht="20.25" customHeight="1" thickBot="1">
      <c r="A671" s="329"/>
      <c r="B671" s="86" t="s">
        <v>1007</v>
      </c>
      <c r="C671" s="87" t="s">
        <v>166</v>
      </c>
      <c r="D671" s="80"/>
      <c r="E671" s="80"/>
      <c r="F671" s="80"/>
      <c r="G671" s="80"/>
      <c r="H671" s="80"/>
      <c r="I671" s="77"/>
      <c r="J671" s="77"/>
      <c r="K671" s="77"/>
      <c r="L671" s="77"/>
      <c r="M671" s="77"/>
      <c r="N671" s="77"/>
      <c r="O671" s="77"/>
      <c r="P671" s="77"/>
      <c r="Q671" s="77"/>
      <c r="R671" s="77"/>
      <c r="S671" s="77"/>
      <c r="T671" s="77"/>
      <c r="U671" s="77"/>
      <c r="V671" s="77"/>
      <c r="W671" s="77"/>
      <c r="X671" s="77"/>
      <c r="Y671" s="77"/>
      <c r="Z671" s="77"/>
      <c r="AA671" s="77"/>
      <c r="AB671" s="77"/>
      <c r="AC671" s="77"/>
      <c r="AD671" s="77"/>
      <c r="AE671" s="77"/>
      <c r="AF671" s="77"/>
      <c r="AG671" s="77"/>
      <c r="AH671" s="77"/>
      <c r="AI671" s="77"/>
    </row>
    <row r="672" spans="1:35" ht="15.75" thickBot="1">
      <c r="A672" s="327" t="s">
        <v>909</v>
      </c>
      <c r="B672" s="330" t="s">
        <v>69</v>
      </c>
      <c r="C672" s="331"/>
      <c r="D672" s="80"/>
      <c r="E672" s="80"/>
      <c r="F672" s="80"/>
      <c r="G672" s="80"/>
      <c r="H672" s="80"/>
      <c r="I672" s="77"/>
      <c r="J672" s="77"/>
      <c r="K672" s="77"/>
      <c r="L672" s="77"/>
      <c r="M672" s="77"/>
      <c r="N672" s="77"/>
      <c r="O672" s="77"/>
      <c r="P672" s="77"/>
      <c r="Q672" s="77"/>
      <c r="R672" s="77"/>
      <c r="S672" s="77"/>
      <c r="T672" s="77"/>
      <c r="U672" s="77"/>
      <c r="V672" s="77"/>
      <c r="W672" s="77"/>
      <c r="X672" s="77"/>
      <c r="Y672" s="77"/>
      <c r="Z672" s="77"/>
      <c r="AA672" s="77"/>
      <c r="AB672" s="77"/>
      <c r="AC672" s="77"/>
      <c r="AD672" s="77"/>
      <c r="AE672" s="77"/>
      <c r="AF672" s="77"/>
      <c r="AG672" s="77"/>
      <c r="AH672" s="77"/>
      <c r="AI672" s="77"/>
    </row>
    <row r="673" spans="1:35" ht="16.5" thickBot="1">
      <c r="A673" s="328"/>
      <c r="B673" s="81" t="s">
        <v>730</v>
      </c>
      <c r="C673" s="81" t="s">
        <v>294</v>
      </c>
      <c r="D673" s="80"/>
      <c r="E673" s="80"/>
      <c r="F673" s="80"/>
      <c r="G673" s="80"/>
      <c r="H673" s="80"/>
      <c r="I673" s="77"/>
      <c r="J673" s="77"/>
      <c r="K673" s="77"/>
      <c r="L673" s="77"/>
      <c r="M673" s="77"/>
      <c r="N673" s="77"/>
      <c r="O673" s="77"/>
      <c r="P673" s="77"/>
      <c r="Q673" s="77"/>
      <c r="R673" s="77"/>
      <c r="S673" s="77"/>
      <c r="T673" s="77"/>
      <c r="U673" s="77"/>
      <c r="V673" s="77"/>
      <c r="W673" s="77"/>
      <c r="X673" s="77"/>
      <c r="Y673" s="77"/>
      <c r="Z673" s="77"/>
      <c r="AA673" s="77"/>
      <c r="AB673" s="77"/>
      <c r="AC673" s="77"/>
      <c r="AD673" s="77"/>
      <c r="AE673" s="77"/>
      <c r="AF673" s="77"/>
      <c r="AG673" s="77"/>
      <c r="AH673" s="77"/>
      <c r="AI673" s="77"/>
    </row>
    <row r="674" spans="1:35" ht="16.5" thickBot="1">
      <c r="A674" s="328"/>
      <c r="B674" s="81" t="s">
        <v>731</v>
      </c>
      <c r="C674" s="81" t="s">
        <v>778</v>
      </c>
      <c r="D674" s="80"/>
      <c r="E674" s="80"/>
      <c r="F674" s="80"/>
      <c r="G674" s="80"/>
      <c r="H674" s="80"/>
      <c r="I674" s="77"/>
      <c r="J674" s="77"/>
      <c r="K674" s="77"/>
      <c r="L674" s="77"/>
      <c r="M674" s="77"/>
      <c r="N674" s="77"/>
      <c r="O674" s="77"/>
      <c r="P674" s="77"/>
      <c r="Q674" s="77"/>
      <c r="R674" s="77"/>
      <c r="S674" s="77"/>
      <c r="T674" s="77"/>
      <c r="U674" s="77"/>
      <c r="V674" s="77"/>
      <c r="W674" s="77"/>
      <c r="X674" s="77"/>
      <c r="Y674" s="77"/>
      <c r="Z674" s="77"/>
      <c r="AA674" s="77"/>
      <c r="AB674" s="77"/>
      <c r="AC674" s="77"/>
      <c r="AD674" s="77"/>
      <c r="AE674" s="77"/>
      <c r="AF674" s="77"/>
      <c r="AG674" s="77"/>
      <c r="AH674" s="77"/>
      <c r="AI674" s="77"/>
    </row>
    <row r="675" spans="1:35" ht="32.25" thickBot="1">
      <c r="A675" s="328"/>
      <c r="B675" s="81" t="s">
        <v>288</v>
      </c>
      <c r="C675" s="81" t="s">
        <v>295</v>
      </c>
      <c r="D675" s="80"/>
      <c r="E675" s="80"/>
      <c r="F675" s="80"/>
      <c r="G675" s="80"/>
      <c r="H675" s="80"/>
      <c r="I675" s="77"/>
      <c r="J675" s="77"/>
      <c r="K675" s="77"/>
      <c r="L675" s="77"/>
      <c r="M675" s="77"/>
      <c r="N675" s="77"/>
      <c r="O675" s="77"/>
      <c r="P675" s="77"/>
      <c r="Q675" s="77"/>
      <c r="R675" s="77"/>
      <c r="S675" s="77"/>
      <c r="T675" s="77"/>
      <c r="U675" s="77"/>
      <c r="V675" s="77"/>
      <c r="W675" s="77"/>
      <c r="X675" s="77"/>
      <c r="Y675" s="77"/>
      <c r="Z675" s="77"/>
      <c r="AA675" s="77"/>
      <c r="AB675" s="77"/>
      <c r="AC675" s="77"/>
      <c r="AD675" s="77"/>
      <c r="AE675" s="77"/>
      <c r="AF675" s="77"/>
      <c r="AG675" s="77"/>
      <c r="AH675" s="77"/>
      <c r="AI675" s="77"/>
    </row>
    <row r="676" spans="1:35" ht="16.5" thickBot="1">
      <c r="A676" s="328"/>
      <c r="B676" s="81" t="s">
        <v>733</v>
      </c>
      <c r="C676" s="81" t="s">
        <v>296</v>
      </c>
      <c r="D676" s="80"/>
      <c r="E676" s="80"/>
      <c r="F676" s="80"/>
      <c r="G676" s="80"/>
      <c r="H676" s="80"/>
      <c r="I676" s="77"/>
      <c r="J676" s="77"/>
      <c r="K676" s="77"/>
      <c r="L676" s="77"/>
      <c r="M676" s="77"/>
      <c r="N676" s="77"/>
      <c r="O676" s="77"/>
      <c r="P676" s="77"/>
      <c r="Q676" s="77"/>
      <c r="R676" s="77"/>
      <c r="S676" s="77"/>
      <c r="T676" s="77"/>
      <c r="U676" s="77"/>
      <c r="V676" s="77"/>
      <c r="W676" s="77"/>
      <c r="X676" s="77"/>
      <c r="Y676" s="77"/>
      <c r="Z676" s="77"/>
      <c r="AA676" s="77"/>
      <c r="AB676" s="77"/>
      <c r="AC676" s="77"/>
      <c r="AD676" s="77"/>
      <c r="AE676" s="77"/>
      <c r="AF676" s="77"/>
      <c r="AG676" s="77"/>
      <c r="AH676" s="77"/>
      <c r="AI676" s="77"/>
    </row>
    <row r="677" spans="1:35" ht="16.5" thickBot="1">
      <c r="A677" s="328"/>
      <c r="B677" s="81" t="s">
        <v>734</v>
      </c>
      <c r="C677" s="81" t="s">
        <v>297</v>
      </c>
      <c r="D677" s="80"/>
      <c r="E677" s="80"/>
      <c r="F677" s="80"/>
      <c r="G677" s="80"/>
      <c r="H677" s="80"/>
      <c r="I677" s="77"/>
      <c r="J677" s="77"/>
      <c r="K677" s="77"/>
      <c r="L677" s="77"/>
      <c r="M677" s="77"/>
      <c r="N677" s="77"/>
      <c r="O677" s="77"/>
      <c r="P677" s="77"/>
      <c r="Q677" s="77"/>
      <c r="R677" s="77"/>
      <c r="S677" s="77"/>
      <c r="T677" s="77"/>
      <c r="U677" s="77"/>
      <c r="V677" s="77"/>
      <c r="W677" s="77"/>
      <c r="X677" s="77"/>
      <c r="Y677" s="77"/>
      <c r="Z677" s="77"/>
      <c r="AA677" s="77"/>
      <c r="AB677" s="77"/>
      <c r="AC677" s="77"/>
      <c r="AD677" s="77"/>
      <c r="AE677" s="77"/>
      <c r="AF677" s="77"/>
      <c r="AG677" s="77"/>
      <c r="AH677" s="77"/>
      <c r="AI677" s="77"/>
    </row>
    <row r="678" spans="1:35" ht="16.5" thickBot="1">
      <c r="A678" s="328"/>
      <c r="B678" s="81" t="s">
        <v>735</v>
      </c>
      <c r="C678" s="81" t="s">
        <v>764</v>
      </c>
      <c r="D678" s="80"/>
      <c r="E678" s="80"/>
      <c r="F678" s="80"/>
      <c r="G678" s="80"/>
      <c r="H678" s="91"/>
      <c r="I678" s="77"/>
      <c r="J678" s="77"/>
      <c r="K678" s="77"/>
      <c r="L678" s="77"/>
      <c r="M678" s="77"/>
      <c r="N678" s="77"/>
      <c r="O678" s="77"/>
      <c r="P678" s="77"/>
      <c r="Q678" s="77"/>
      <c r="R678" s="77"/>
      <c r="S678" s="77"/>
      <c r="T678" s="77"/>
      <c r="U678" s="77"/>
      <c r="V678" s="77"/>
      <c r="W678" s="77"/>
      <c r="X678" s="77"/>
      <c r="Y678" s="77"/>
      <c r="Z678" s="77"/>
      <c r="AA678" s="77"/>
      <c r="AB678" s="77"/>
      <c r="AC678" s="77"/>
      <c r="AD678" s="77"/>
      <c r="AE678" s="77"/>
      <c r="AF678" s="77"/>
      <c r="AG678" s="77"/>
      <c r="AH678" s="77"/>
      <c r="AI678" s="77"/>
    </row>
    <row r="679" spans="1:35" ht="16.5" thickBot="1">
      <c r="A679" s="328"/>
      <c r="B679" s="81" t="s">
        <v>736</v>
      </c>
      <c r="C679" s="81" t="s">
        <v>298</v>
      </c>
      <c r="D679" s="80"/>
      <c r="E679" s="80"/>
      <c r="F679" s="80"/>
      <c r="G679" s="80"/>
      <c r="H679" s="80"/>
      <c r="I679" s="77"/>
      <c r="J679" s="77"/>
      <c r="K679" s="77"/>
      <c r="L679" s="77"/>
      <c r="M679" s="77"/>
      <c r="N679" s="77"/>
      <c r="O679" s="77"/>
      <c r="P679" s="77"/>
      <c r="Q679" s="77"/>
      <c r="R679" s="77"/>
      <c r="S679" s="77"/>
      <c r="T679" s="77"/>
      <c r="U679" s="77"/>
      <c r="V679" s="77"/>
      <c r="W679" s="77"/>
      <c r="X679" s="77"/>
      <c r="Y679" s="77"/>
      <c r="Z679" s="77"/>
      <c r="AA679" s="77"/>
      <c r="AB679" s="77"/>
      <c r="AC679" s="77"/>
      <c r="AD679" s="77"/>
      <c r="AE679" s="77"/>
      <c r="AF679" s="77"/>
      <c r="AG679" s="77"/>
      <c r="AH679" s="77"/>
      <c r="AI679" s="77"/>
    </row>
    <row r="680" spans="1:35" ht="16.5" thickBot="1">
      <c r="A680" s="328"/>
      <c r="B680" s="81" t="s">
        <v>738</v>
      </c>
      <c r="C680" s="81" t="s">
        <v>299</v>
      </c>
      <c r="D680" s="80"/>
      <c r="E680" s="80"/>
      <c r="F680" s="80"/>
      <c r="G680" s="80"/>
      <c r="H680" s="80"/>
      <c r="I680" s="80"/>
      <c r="J680" s="80"/>
      <c r="K680" s="80"/>
      <c r="L680" s="80"/>
      <c r="M680" s="80"/>
      <c r="N680" s="80"/>
      <c r="O680" s="80"/>
      <c r="P680" s="80"/>
      <c r="Q680" s="80"/>
      <c r="R680" s="80"/>
      <c r="S680" s="80"/>
      <c r="T680" s="80"/>
      <c r="U680" s="80"/>
      <c r="V680" s="80"/>
      <c r="W680" s="80"/>
      <c r="X680" s="80"/>
      <c r="Y680" s="80"/>
      <c r="Z680" s="80"/>
      <c r="AA680" s="80"/>
      <c r="AB680" s="80"/>
      <c r="AC680" s="80"/>
      <c r="AD680" s="80"/>
      <c r="AE680" s="80"/>
      <c r="AF680" s="80"/>
      <c r="AG680" s="80"/>
      <c r="AH680" s="80"/>
      <c r="AI680" s="80"/>
    </row>
    <row r="681" spans="1:35" ht="16.5" thickBot="1">
      <c r="A681" s="328"/>
      <c r="B681" s="81" t="s">
        <v>740</v>
      </c>
      <c r="C681" s="81">
        <v>3</v>
      </c>
      <c r="D681" s="80"/>
      <c r="E681" s="80"/>
      <c r="F681" s="80"/>
      <c r="G681" s="80"/>
      <c r="H681" s="80"/>
      <c r="I681" s="80"/>
      <c r="J681" s="80"/>
      <c r="K681" s="80"/>
      <c r="L681" s="80"/>
      <c r="M681" s="80"/>
      <c r="N681" s="80"/>
      <c r="O681" s="80"/>
      <c r="P681" s="80"/>
      <c r="Q681" s="80"/>
      <c r="R681" s="80"/>
      <c r="S681" s="80"/>
      <c r="T681" s="80"/>
      <c r="U681" s="80"/>
      <c r="V681" s="80"/>
      <c r="W681" s="80"/>
      <c r="X681" s="80"/>
      <c r="Y681" s="80"/>
      <c r="Z681" s="80"/>
      <c r="AA681" s="80"/>
      <c r="AB681" s="80"/>
      <c r="AC681" s="80"/>
      <c r="AD681" s="80"/>
      <c r="AE681" s="80"/>
      <c r="AF681" s="80"/>
      <c r="AG681" s="80"/>
      <c r="AH681" s="80"/>
      <c r="AI681" s="80"/>
    </row>
    <row r="682" spans="1:35" ht="16.5" thickBot="1">
      <c r="A682" s="328"/>
      <c r="B682" s="81" t="s">
        <v>749</v>
      </c>
      <c r="C682" s="81">
        <v>1</v>
      </c>
      <c r="D682" s="80"/>
      <c r="E682" s="80"/>
      <c r="F682" s="80"/>
      <c r="G682" s="80"/>
      <c r="H682" s="80"/>
      <c r="I682" s="80"/>
      <c r="J682" s="80"/>
      <c r="K682" s="80"/>
      <c r="L682" s="80"/>
      <c r="M682" s="80"/>
      <c r="N682" s="80"/>
      <c r="O682" s="80"/>
      <c r="P682" s="80"/>
      <c r="Q682" s="80"/>
      <c r="R682" s="80"/>
      <c r="S682" s="80"/>
      <c r="T682" s="80"/>
      <c r="U682" s="80"/>
      <c r="V682" s="80"/>
      <c r="W682" s="80"/>
      <c r="X682" s="80"/>
      <c r="Y682" s="80"/>
      <c r="Z682" s="80"/>
      <c r="AA682" s="80"/>
      <c r="AB682" s="80"/>
      <c r="AC682" s="80"/>
      <c r="AD682" s="80"/>
      <c r="AE682" s="80"/>
      <c r="AF682" s="80"/>
      <c r="AG682" s="80"/>
      <c r="AH682" s="80"/>
      <c r="AI682" s="80"/>
    </row>
    <row r="683" spans="1:35" ht="16.5" thickBot="1">
      <c r="A683" s="328"/>
      <c r="B683" s="81" t="s">
        <v>741</v>
      </c>
      <c r="C683" s="81" t="s">
        <v>300</v>
      </c>
      <c r="D683" s="80"/>
      <c r="E683" s="80"/>
      <c r="F683" s="80"/>
      <c r="G683" s="80"/>
      <c r="H683" s="80"/>
      <c r="I683" s="80"/>
      <c r="J683" s="80"/>
      <c r="K683" s="80"/>
      <c r="L683" s="80"/>
      <c r="M683" s="80"/>
      <c r="N683" s="80"/>
      <c r="O683" s="80"/>
      <c r="P683" s="80"/>
      <c r="Q683" s="80"/>
      <c r="R683" s="80"/>
      <c r="S683" s="80"/>
      <c r="T683" s="80"/>
      <c r="U683" s="80"/>
      <c r="V683" s="80"/>
      <c r="W683" s="80"/>
      <c r="X683" s="80"/>
      <c r="Y683" s="80"/>
      <c r="Z683" s="80"/>
      <c r="AA683" s="80"/>
      <c r="AB683" s="80"/>
      <c r="AC683" s="80"/>
      <c r="AD683" s="80"/>
      <c r="AE683" s="80"/>
      <c r="AF683" s="80"/>
      <c r="AG683" s="80"/>
      <c r="AH683" s="80"/>
      <c r="AI683" s="80"/>
    </row>
    <row r="684" spans="1:35" ht="16.5" thickBot="1">
      <c r="A684" s="328"/>
      <c r="B684" s="81" t="s">
        <v>742</v>
      </c>
      <c r="C684" s="81" t="s">
        <v>743</v>
      </c>
      <c r="D684" s="80"/>
      <c r="E684" s="80"/>
      <c r="F684" s="80"/>
      <c r="G684" s="80"/>
      <c r="H684" s="80"/>
      <c r="I684" s="80"/>
      <c r="J684" s="80"/>
      <c r="K684" s="80"/>
      <c r="L684" s="80"/>
      <c r="M684" s="80"/>
      <c r="N684" s="80"/>
      <c r="O684" s="80"/>
      <c r="P684" s="80"/>
      <c r="Q684" s="80"/>
      <c r="R684" s="80"/>
      <c r="S684" s="80"/>
      <c r="T684" s="80"/>
      <c r="U684" s="80"/>
      <c r="V684" s="80"/>
      <c r="W684" s="80"/>
      <c r="X684" s="80"/>
      <c r="Y684" s="80"/>
      <c r="Z684" s="80"/>
      <c r="AA684" s="80"/>
      <c r="AB684" s="80"/>
      <c r="AC684" s="80"/>
      <c r="AD684" s="80"/>
      <c r="AE684" s="80"/>
      <c r="AF684" s="80"/>
      <c r="AG684" s="80"/>
      <c r="AH684" s="80"/>
      <c r="AI684" s="80"/>
    </row>
    <row r="685" spans="1:35" ht="16.5" thickBot="1">
      <c r="A685" s="328"/>
      <c r="B685" s="81" t="s">
        <v>744</v>
      </c>
      <c r="C685" s="81" t="s">
        <v>745</v>
      </c>
      <c r="D685" s="80"/>
      <c r="E685" s="80"/>
      <c r="F685" s="80"/>
      <c r="G685" s="80"/>
      <c r="H685" s="80"/>
      <c r="I685" s="80"/>
      <c r="J685" s="80"/>
      <c r="K685" s="80"/>
      <c r="L685" s="80"/>
      <c r="M685" s="80"/>
      <c r="N685" s="80"/>
      <c r="O685" s="80"/>
      <c r="P685" s="80"/>
      <c r="Q685" s="80"/>
      <c r="R685" s="80"/>
      <c r="S685" s="80"/>
      <c r="T685" s="80"/>
      <c r="U685" s="80"/>
      <c r="V685" s="80"/>
      <c r="W685" s="80"/>
      <c r="X685" s="80"/>
      <c r="Y685" s="80"/>
      <c r="Z685" s="80"/>
      <c r="AA685" s="80"/>
      <c r="AB685" s="80"/>
      <c r="AC685" s="80"/>
      <c r="AD685" s="80"/>
      <c r="AE685" s="80"/>
      <c r="AF685" s="80"/>
      <c r="AG685" s="80"/>
      <c r="AH685" s="80"/>
      <c r="AI685" s="80"/>
    </row>
    <row r="686" spans="1:35" ht="16.5" thickBot="1">
      <c r="A686" s="328"/>
      <c r="B686" s="81" t="s">
        <v>746</v>
      </c>
      <c r="C686" s="81" t="s">
        <v>603</v>
      </c>
      <c r="D686" s="80"/>
      <c r="E686" s="80"/>
      <c r="F686" s="80"/>
      <c r="G686" s="80"/>
      <c r="H686" s="80"/>
      <c r="I686" s="80"/>
      <c r="J686" s="80"/>
      <c r="K686" s="80"/>
      <c r="L686" s="80"/>
      <c r="M686" s="80"/>
      <c r="N686" s="80"/>
      <c r="O686" s="80"/>
      <c r="P686" s="80"/>
      <c r="Q686" s="80"/>
      <c r="R686" s="80"/>
      <c r="S686" s="80"/>
      <c r="T686" s="80"/>
      <c r="U686" s="80"/>
      <c r="V686" s="80"/>
      <c r="W686" s="80"/>
      <c r="X686" s="80"/>
      <c r="Y686" s="80"/>
      <c r="Z686" s="80"/>
      <c r="AA686" s="80"/>
      <c r="AB686" s="80"/>
      <c r="AC686" s="80"/>
      <c r="AD686" s="80"/>
      <c r="AE686" s="80"/>
      <c r="AF686" s="80"/>
      <c r="AG686" s="80"/>
      <c r="AH686" s="80"/>
      <c r="AI686" s="80"/>
    </row>
    <row r="687" spans="1:35" ht="16.5" thickBot="1">
      <c r="A687" s="328"/>
      <c r="B687" s="81" t="s">
        <v>747</v>
      </c>
      <c r="C687" s="81" t="s">
        <v>603</v>
      </c>
      <c r="D687" s="80"/>
      <c r="E687" s="80"/>
      <c r="F687" s="80"/>
      <c r="G687" s="80"/>
      <c r="H687" s="80"/>
      <c r="I687" s="80"/>
      <c r="J687" s="80"/>
      <c r="K687" s="80"/>
      <c r="L687" s="80"/>
      <c r="M687" s="80"/>
      <c r="N687" s="80"/>
      <c r="O687" s="80"/>
      <c r="P687" s="80"/>
      <c r="Q687" s="80"/>
      <c r="R687" s="80"/>
      <c r="S687" s="80"/>
      <c r="T687" s="80"/>
      <c r="U687" s="80"/>
      <c r="V687" s="80"/>
      <c r="W687" s="80"/>
      <c r="X687" s="80"/>
      <c r="Y687" s="80"/>
      <c r="Z687" s="80"/>
      <c r="AA687" s="80"/>
      <c r="AB687" s="80"/>
      <c r="AC687" s="80"/>
      <c r="AD687" s="80"/>
      <c r="AE687" s="80"/>
      <c r="AF687" s="80"/>
      <c r="AG687" s="80"/>
      <c r="AH687" s="80"/>
      <c r="AI687" s="80"/>
    </row>
    <row r="688" spans="1:35" ht="19.5" customHeight="1" thickBot="1">
      <c r="A688" s="328"/>
      <c r="B688" s="81" t="s">
        <v>748</v>
      </c>
      <c r="C688" s="81" t="s">
        <v>776</v>
      </c>
      <c r="D688" s="80"/>
      <c r="E688" s="80"/>
      <c r="F688" s="80"/>
      <c r="G688" s="80"/>
      <c r="H688" s="80"/>
      <c r="I688" s="80"/>
      <c r="J688" s="80"/>
      <c r="K688" s="80"/>
      <c r="L688" s="80"/>
      <c r="M688" s="80"/>
      <c r="N688" s="80"/>
      <c r="O688" s="80"/>
      <c r="P688" s="80"/>
      <c r="Q688" s="80"/>
      <c r="R688" s="80"/>
      <c r="S688" s="80"/>
      <c r="T688" s="80"/>
      <c r="U688" s="80"/>
      <c r="V688" s="80"/>
      <c r="W688" s="80"/>
      <c r="X688" s="80"/>
      <c r="Y688" s="80"/>
      <c r="Z688" s="80"/>
      <c r="AA688" s="80"/>
      <c r="AB688" s="80"/>
      <c r="AC688" s="80"/>
      <c r="AD688" s="80"/>
      <c r="AE688" s="80"/>
      <c r="AF688" s="80"/>
      <c r="AG688" s="80"/>
      <c r="AH688" s="80"/>
      <c r="AI688" s="80"/>
    </row>
    <row r="689" spans="1:35" ht="15.75" thickBot="1">
      <c r="A689" s="328"/>
      <c r="B689" s="332" t="s">
        <v>896</v>
      </c>
      <c r="C689" s="331"/>
      <c r="D689" s="80"/>
      <c r="E689" s="80"/>
      <c r="F689" s="80"/>
      <c r="G689" s="80"/>
      <c r="H689" s="80"/>
      <c r="I689" s="80"/>
      <c r="J689" s="80"/>
      <c r="K689" s="80"/>
      <c r="L689" s="80"/>
      <c r="M689" s="80"/>
      <c r="N689" s="80"/>
      <c r="O689" s="80"/>
      <c r="P689" s="80"/>
      <c r="Q689" s="80"/>
      <c r="R689" s="80"/>
      <c r="S689" s="80"/>
      <c r="T689" s="80"/>
      <c r="U689" s="80"/>
      <c r="V689" s="80"/>
      <c r="W689" s="80"/>
      <c r="X689" s="80"/>
      <c r="Y689" s="80"/>
      <c r="Z689" s="80"/>
      <c r="AA689" s="80"/>
      <c r="AB689" s="80"/>
      <c r="AC689" s="80"/>
      <c r="AD689" s="80"/>
      <c r="AE689" s="80"/>
      <c r="AF689" s="80"/>
      <c r="AG689" s="80"/>
      <c r="AH689" s="80"/>
      <c r="AI689" s="80"/>
    </row>
    <row r="690" spans="1:35" ht="16.5" thickBot="1">
      <c r="A690" s="328"/>
      <c r="B690" s="92" t="s">
        <v>578</v>
      </c>
      <c r="C690" s="87" t="s">
        <v>451</v>
      </c>
      <c r="D690" s="80"/>
      <c r="E690" s="80"/>
      <c r="F690" s="80"/>
      <c r="G690" s="80"/>
      <c r="H690" s="80"/>
      <c r="I690" s="80"/>
      <c r="J690" s="80"/>
      <c r="K690" s="80"/>
      <c r="L690" s="80"/>
      <c r="M690" s="80"/>
      <c r="N690" s="80"/>
      <c r="O690" s="80"/>
      <c r="P690" s="80"/>
      <c r="Q690" s="80"/>
      <c r="R690" s="80"/>
      <c r="S690" s="80"/>
      <c r="T690" s="80"/>
      <c r="U690" s="80"/>
      <c r="V690" s="80"/>
      <c r="W690" s="80"/>
      <c r="X690" s="80"/>
      <c r="Y690" s="80"/>
      <c r="Z690" s="80"/>
      <c r="AA690" s="80"/>
      <c r="AB690" s="80"/>
      <c r="AC690" s="80"/>
      <c r="AD690" s="80"/>
      <c r="AE690" s="80"/>
      <c r="AF690" s="80"/>
      <c r="AG690" s="80"/>
      <c r="AH690" s="80"/>
      <c r="AI690" s="80"/>
    </row>
    <row r="691" spans="1:35" ht="15.75" thickBot="1">
      <c r="A691" s="328"/>
      <c r="B691" s="396" t="s">
        <v>598</v>
      </c>
      <c r="C691" s="93" t="s">
        <v>768</v>
      </c>
      <c r="D691" s="80"/>
      <c r="E691" s="80"/>
      <c r="F691" s="80"/>
      <c r="G691" s="80"/>
      <c r="H691" s="80"/>
      <c r="I691" s="80"/>
      <c r="J691" s="80"/>
      <c r="K691" s="80"/>
      <c r="L691" s="80"/>
      <c r="M691" s="80"/>
      <c r="N691" s="80"/>
      <c r="O691" s="80"/>
      <c r="P691" s="80"/>
      <c r="Q691" s="80"/>
      <c r="R691" s="80"/>
      <c r="S691" s="80"/>
      <c r="T691" s="80"/>
      <c r="U691" s="80"/>
      <c r="V691" s="80"/>
      <c r="W691" s="80"/>
      <c r="X691" s="80"/>
      <c r="Y691" s="80"/>
      <c r="Z691" s="80"/>
      <c r="AA691" s="80"/>
      <c r="AB691" s="80"/>
      <c r="AC691" s="80"/>
      <c r="AD691" s="80"/>
      <c r="AE691" s="80"/>
      <c r="AF691" s="80"/>
      <c r="AG691" s="80"/>
      <c r="AH691" s="80"/>
      <c r="AI691" s="80"/>
    </row>
    <row r="692" spans="1:35" ht="15.75" thickBot="1">
      <c r="A692" s="328"/>
      <c r="B692" s="328"/>
      <c r="C692" s="93" t="s">
        <v>898</v>
      </c>
      <c r="D692" s="80"/>
      <c r="E692" s="80"/>
      <c r="F692" s="80"/>
      <c r="G692" s="80"/>
      <c r="H692" s="80"/>
      <c r="I692" s="80"/>
      <c r="J692" s="80"/>
      <c r="K692" s="80"/>
      <c r="L692" s="80"/>
      <c r="M692" s="80"/>
      <c r="N692" s="80"/>
      <c r="O692" s="80"/>
      <c r="P692" s="80"/>
      <c r="Q692" s="80"/>
      <c r="R692" s="80"/>
      <c r="S692" s="80"/>
      <c r="T692" s="80"/>
      <c r="U692" s="80"/>
      <c r="V692" s="80"/>
      <c r="W692" s="80"/>
      <c r="X692" s="80"/>
      <c r="Y692" s="80"/>
      <c r="Z692" s="80"/>
      <c r="AA692" s="80"/>
      <c r="AB692" s="80"/>
      <c r="AC692" s="80"/>
      <c r="AD692" s="80"/>
      <c r="AE692" s="80"/>
      <c r="AF692" s="80"/>
      <c r="AG692" s="80"/>
      <c r="AH692" s="80"/>
      <c r="AI692" s="80"/>
    </row>
    <row r="693" spans="1:35" ht="15.75" thickBot="1">
      <c r="A693" s="328"/>
      <c r="B693" s="334"/>
      <c r="C693" s="93" t="s">
        <v>780</v>
      </c>
      <c r="D693" s="80"/>
      <c r="E693" s="80"/>
      <c r="F693" s="80"/>
      <c r="G693" s="80"/>
      <c r="H693" s="80"/>
      <c r="I693" s="80"/>
      <c r="J693" s="80"/>
      <c r="K693" s="80"/>
      <c r="L693" s="80"/>
      <c r="M693" s="80"/>
      <c r="N693" s="80"/>
      <c r="O693" s="80"/>
      <c r="P693" s="80"/>
      <c r="Q693" s="80"/>
      <c r="R693" s="80"/>
      <c r="S693" s="80"/>
      <c r="T693" s="80"/>
      <c r="U693" s="80"/>
      <c r="V693" s="80"/>
      <c r="W693" s="80"/>
      <c r="X693" s="80"/>
      <c r="Y693" s="80"/>
      <c r="Z693" s="80"/>
      <c r="AA693" s="80"/>
      <c r="AB693" s="80"/>
      <c r="AC693" s="80"/>
      <c r="AD693" s="80"/>
      <c r="AE693" s="80"/>
      <c r="AF693" s="80"/>
      <c r="AG693" s="80"/>
      <c r="AH693" s="80"/>
      <c r="AI693" s="80"/>
    </row>
    <row r="694" spans="1:35" ht="15.75" thickBot="1">
      <c r="A694" s="328"/>
      <c r="B694" s="372" t="s">
        <v>597</v>
      </c>
      <c r="C694" s="93" t="s">
        <v>870</v>
      </c>
      <c r="D694" s="80"/>
      <c r="E694" s="80"/>
      <c r="F694" s="80"/>
      <c r="G694" s="80"/>
      <c r="H694" s="80"/>
      <c r="I694" s="80"/>
      <c r="J694" s="80"/>
      <c r="K694" s="80"/>
      <c r="L694" s="80"/>
      <c r="M694" s="80"/>
      <c r="N694" s="80"/>
      <c r="O694" s="80"/>
      <c r="P694" s="80"/>
      <c r="Q694" s="80"/>
      <c r="R694" s="80"/>
      <c r="S694" s="80"/>
      <c r="T694" s="80"/>
      <c r="U694" s="80"/>
      <c r="V694" s="80"/>
      <c r="W694" s="80"/>
      <c r="X694" s="80"/>
      <c r="Y694" s="80"/>
      <c r="Z694" s="80"/>
      <c r="AA694" s="80"/>
      <c r="AB694" s="80"/>
      <c r="AC694" s="80"/>
      <c r="AD694" s="80"/>
      <c r="AE694" s="80"/>
      <c r="AF694" s="80"/>
      <c r="AG694" s="80"/>
      <c r="AH694" s="80"/>
      <c r="AI694" s="80"/>
    </row>
    <row r="695" spans="1:35" ht="15.75" thickBot="1">
      <c r="A695" s="328"/>
      <c r="B695" s="328"/>
      <c r="C695" s="93" t="s">
        <v>899</v>
      </c>
      <c r="D695" s="80"/>
      <c r="E695" s="80"/>
      <c r="F695" s="80"/>
      <c r="G695" s="80"/>
      <c r="H695" s="80"/>
      <c r="I695" s="80"/>
      <c r="J695" s="80"/>
      <c r="K695" s="80"/>
      <c r="L695" s="80"/>
      <c r="M695" s="80"/>
      <c r="N695" s="80"/>
      <c r="O695" s="80"/>
      <c r="P695" s="80"/>
      <c r="Q695" s="80"/>
      <c r="R695" s="80"/>
      <c r="S695" s="80"/>
      <c r="T695" s="80"/>
      <c r="U695" s="80"/>
      <c r="V695" s="80"/>
      <c r="W695" s="80"/>
      <c r="X695" s="80"/>
      <c r="Y695" s="80"/>
      <c r="Z695" s="80"/>
      <c r="AA695" s="80"/>
      <c r="AB695" s="80"/>
      <c r="AC695" s="80"/>
      <c r="AD695" s="80"/>
      <c r="AE695" s="80"/>
      <c r="AF695" s="80"/>
      <c r="AG695" s="80"/>
      <c r="AH695" s="80"/>
      <c r="AI695" s="80"/>
    </row>
    <row r="696" spans="1:35" ht="15.75" thickBot="1">
      <c r="A696" s="328"/>
      <c r="B696" s="329"/>
      <c r="C696" s="92" t="s">
        <v>900</v>
      </c>
      <c r="D696" s="77"/>
      <c r="E696" s="77"/>
      <c r="F696" s="77"/>
      <c r="G696" s="77"/>
      <c r="H696" s="77"/>
      <c r="I696" s="77"/>
      <c r="J696" s="77"/>
      <c r="K696" s="77"/>
      <c r="L696" s="77"/>
      <c r="M696" s="77"/>
      <c r="N696" s="77"/>
      <c r="O696" s="77"/>
      <c r="P696" s="77"/>
      <c r="Q696" s="77"/>
      <c r="R696" s="77"/>
      <c r="S696" s="77"/>
      <c r="T696" s="77"/>
      <c r="U696" s="77"/>
      <c r="V696" s="77"/>
      <c r="W696" s="77"/>
      <c r="X696" s="77"/>
      <c r="Y696" s="77"/>
      <c r="Z696" s="77"/>
      <c r="AA696" s="77"/>
      <c r="AB696" s="77"/>
      <c r="AC696" s="77"/>
      <c r="AD696" s="77"/>
      <c r="AE696" s="77"/>
      <c r="AF696" s="77"/>
      <c r="AG696" s="77"/>
      <c r="AH696" s="77"/>
      <c r="AI696" s="77"/>
    </row>
    <row r="697" spans="1:35" ht="15.75" thickBot="1">
      <c r="A697" s="329"/>
      <c r="B697" s="94" t="s">
        <v>599</v>
      </c>
      <c r="C697" s="92" t="s">
        <v>165</v>
      </c>
      <c r="D697" s="77"/>
      <c r="E697" s="77"/>
      <c r="F697" s="77"/>
      <c r="G697" s="77"/>
      <c r="H697" s="77"/>
      <c r="I697" s="77"/>
      <c r="J697" s="77"/>
      <c r="K697" s="77"/>
      <c r="L697" s="77"/>
      <c r="M697" s="77"/>
      <c r="N697" s="77"/>
      <c r="O697" s="77"/>
      <c r="P697" s="77"/>
      <c r="Q697" s="77"/>
      <c r="R697" s="77"/>
      <c r="S697" s="77"/>
      <c r="T697" s="77"/>
      <c r="U697" s="77"/>
      <c r="V697" s="77"/>
      <c r="W697" s="77"/>
      <c r="X697" s="77"/>
      <c r="Y697" s="77"/>
      <c r="Z697" s="77"/>
      <c r="AA697" s="77"/>
      <c r="AB697" s="77"/>
      <c r="AC697" s="77"/>
      <c r="AD697" s="77"/>
      <c r="AE697" s="77"/>
      <c r="AF697" s="77"/>
      <c r="AG697" s="77"/>
      <c r="AH697" s="77"/>
      <c r="AI697" s="77"/>
    </row>
    <row r="698" spans="1:35" ht="15.75" thickBot="1">
      <c r="A698" s="327" t="s">
        <v>910</v>
      </c>
      <c r="B698" s="330" t="s">
        <v>69</v>
      </c>
      <c r="C698" s="331"/>
      <c r="D698" s="77"/>
      <c r="E698" s="77"/>
      <c r="F698" s="77"/>
      <c r="G698" s="77"/>
      <c r="H698" s="77"/>
      <c r="I698" s="77"/>
      <c r="J698" s="77"/>
      <c r="K698" s="77"/>
      <c r="L698" s="77"/>
      <c r="M698" s="77"/>
      <c r="N698" s="77"/>
      <c r="O698" s="77"/>
      <c r="P698" s="77"/>
      <c r="Q698" s="77"/>
      <c r="R698" s="77"/>
      <c r="S698" s="77"/>
      <c r="T698" s="77"/>
      <c r="U698" s="77"/>
      <c r="V698" s="77"/>
      <c r="W698" s="77"/>
      <c r="X698" s="77"/>
      <c r="Y698" s="77"/>
      <c r="Z698" s="77"/>
      <c r="AA698" s="77"/>
      <c r="AB698" s="77"/>
      <c r="AC698" s="77"/>
      <c r="AD698" s="77"/>
      <c r="AE698" s="77"/>
      <c r="AF698" s="77"/>
      <c r="AG698" s="77"/>
      <c r="AH698" s="77"/>
      <c r="AI698" s="77"/>
    </row>
    <row r="699" spans="1:35" ht="16.5" thickBot="1">
      <c r="A699" s="328"/>
      <c r="B699" s="95" t="s">
        <v>730</v>
      </c>
      <c r="C699" s="95" t="s">
        <v>301</v>
      </c>
      <c r="D699" s="77"/>
      <c r="E699" s="77"/>
      <c r="F699" s="77"/>
      <c r="G699" s="77"/>
      <c r="H699" s="77"/>
      <c r="I699" s="77"/>
      <c r="J699" s="77"/>
      <c r="K699" s="77"/>
      <c r="L699" s="77"/>
      <c r="M699" s="77"/>
      <c r="N699" s="77"/>
      <c r="O699" s="77"/>
      <c r="P699" s="77"/>
      <c r="Q699" s="77"/>
      <c r="R699" s="77"/>
      <c r="S699" s="77"/>
      <c r="T699" s="77"/>
      <c r="U699" s="77"/>
      <c r="V699" s="77"/>
      <c r="W699" s="77"/>
      <c r="X699" s="77"/>
      <c r="Y699" s="77"/>
      <c r="Z699" s="77"/>
      <c r="AA699" s="77"/>
      <c r="AB699" s="77"/>
      <c r="AC699" s="77"/>
      <c r="AD699" s="77"/>
      <c r="AE699" s="77"/>
      <c r="AF699" s="77"/>
      <c r="AG699" s="77"/>
      <c r="AH699" s="77"/>
      <c r="AI699" s="77"/>
    </row>
    <row r="700" spans="1:35" ht="16.5" thickBot="1">
      <c r="A700" s="328"/>
      <c r="B700" s="95" t="s">
        <v>731</v>
      </c>
      <c r="C700" s="95" t="s">
        <v>762</v>
      </c>
      <c r="D700" s="77"/>
      <c r="E700" s="77"/>
      <c r="F700" s="77"/>
      <c r="G700" s="77"/>
      <c r="H700" s="77"/>
      <c r="I700" s="77"/>
      <c r="J700" s="77"/>
      <c r="K700" s="77"/>
      <c r="L700" s="77"/>
      <c r="M700" s="77"/>
      <c r="N700" s="77"/>
      <c r="O700" s="77"/>
      <c r="P700" s="77"/>
      <c r="Q700" s="77"/>
      <c r="R700" s="77"/>
      <c r="S700" s="77"/>
      <c r="T700" s="77"/>
      <c r="U700" s="77"/>
      <c r="V700" s="77"/>
      <c r="W700" s="77"/>
      <c r="X700" s="77"/>
      <c r="Y700" s="77"/>
      <c r="Z700" s="77"/>
      <c r="AA700" s="77"/>
      <c r="AB700" s="77"/>
      <c r="AC700" s="77"/>
      <c r="AD700" s="77"/>
      <c r="AE700" s="77"/>
      <c r="AF700" s="77"/>
      <c r="AG700" s="77"/>
      <c r="AH700" s="77"/>
      <c r="AI700" s="77"/>
    </row>
    <row r="701" spans="1:35" ht="32.25" thickBot="1">
      <c r="A701" s="328"/>
      <c r="B701" s="99" t="s">
        <v>288</v>
      </c>
      <c r="C701" s="95" t="s">
        <v>757</v>
      </c>
      <c r="D701" s="77"/>
      <c r="E701" s="77"/>
      <c r="F701" s="77"/>
      <c r="G701" s="77"/>
      <c r="H701" s="77"/>
      <c r="I701" s="77"/>
      <c r="J701" s="77"/>
      <c r="K701" s="77"/>
      <c r="L701" s="77"/>
      <c r="M701" s="77"/>
      <c r="N701" s="77"/>
      <c r="O701" s="77"/>
      <c r="P701" s="77"/>
      <c r="Q701" s="77"/>
      <c r="R701" s="77"/>
      <c r="S701" s="77"/>
      <c r="T701" s="77"/>
      <c r="U701" s="77"/>
      <c r="V701" s="77"/>
      <c r="W701" s="77"/>
      <c r="X701" s="77"/>
      <c r="Y701" s="77"/>
      <c r="Z701" s="77"/>
      <c r="AA701" s="77"/>
      <c r="AB701" s="77"/>
      <c r="AC701" s="77"/>
      <c r="AD701" s="77"/>
      <c r="AE701" s="77"/>
      <c r="AF701" s="77"/>
      <c r="AG701" s="77"/>
      <c r="AH701" s="77"/>
      <c r="AI701" s="77"/>
    </row>
    <row r="702" spans="1:35" ht="16.5" thickBot="1">
      <c r="A702" s="328"/>
      <c r="B702" s="95" t="s">
        <v>733</v>
      </c>
      <c r="C702" s="95" t="s">
        <v>296</v>
      </c>
      <c r="D702" s="77"/>
      <c r="E702" s="77"/>
      <c r="F702" s="77"/>
      <c r="G702" s="77"/>
      <c r="H702" s="77"/>
      <c r="I702" s="77"/>
      <c r="J702" s="77"/>
      <c r="K702" s="77"/>
      <c r="L702" s="77"/>
      <c r="M702" s="77"/>
      <c r="N702" s="77"/>
      <c r="O702" s="77"/>
      <c r="P702" s="77"/>
      <c r="Q702" s="77"/>
      <c r="R702" s="77"/>
      <c r="S702" s="77"/>
      <c r="T702" s="77"/>
      <c r="U702" s="77"/>
      <c r="V702" s="77"/>
      <c r="W702" s="77"/>
      <c r="X702" s="77"/>
      <c r="Y702" s="77"/>
      <c r="Z702" s="77"/>
      <c r="AA702" s="77"/>
      <c r="AB702" s="77"/>
      <c r="AC702" s="77"/>
      <c r="AD702" s="77"/>
      <c r="AE702" s="77"/>
      <c r="AF702" s="77"/>
      <c r="AG702" s="77"/>
      <c r="AH702" s="77"/>
      <c r="AI702" s="77"/>
    </row>
    <row r="703" spans="1:35" ht="16.5" thickBot="1">
      <c r="A703" s="328"/>
      <c r="B703" s="95" t="s">
        <v>734</v>
      </c>
      <c r="C703" s="95" t="s">
        <v>297</v>
      </c>
      <c r="D703" s="77"/>
      <c r="E703" s="77"/>
      <c r="F703" s="77"/>
      <c r="G703" s="77"/>
      <c r="H703" s="77"/>
      <c r="I703" s="77"/>
      <c r="J703" s="77"/>
      <c r="K703" s="77"/>
      <c r="L703" s="77"/>
      <c r="M703" s="77"/>
      <c r="N703" s="77"/>
      <c r="O703" s="77"/>
      <c r="P703" s="77"/>
      <c r="Q703" s="77"/>
      <c r="R703" s="77"/>
      <c r="S703" s="77"/>
      <c r="T703" s="77"/>
      <c r="U703" s="77"/>
      <c r="V703" s="77"/>
      <c r="W703" s="77"/>
      <c r="X703" s="77"/>
      <c r="Y703" s="77"/>
      <c r="Z703" s="77"/>
      <c r="AA703" s="77"/>
      <c r="AB703" s="77"/>
      <c r="AC703" s="77"/>
      <c r="AD703" s="77"/>
      <c r="AE703" s="77"/>
      <c r="AF703" s="77"/>
      <c r="AG703" s="77"/>
      <c r="AH703" s="77"/>
      <c r="AI703" s="77"/>
    </row>
    <row r="704" spans="1:35" ht="16.5" thickBot="1">
      <c r="A704" s="328"/>
      <c r="B704" s="95" t="s">
        <v>735</v>
      </c>
      <c r="C704" s="95" t="s">
        <v>764</v>
      </c>
      <c r="D704" s="77"/>
      <c r="E704" s="77"/>
      <c r="F704" s="77"/>
      <c r="G704" s="77"/>
      <c r="H704" s="77"/>
      <c r="I704" s="77"/>
      <c r="J704" s="77"/>
      <c r="K704" s="77"/>
      <c r="L704" s="77"/>
      <c r="M704" s="77"/>
      <c r="N704" s="77"/>
      <c r="O704" s="77"/>
      <c r="P704" s="77"/>
      <c r="Q704" s="77"/>
      <c r="R704" s="77"/>
      <c r="S704" s="77"/>
      <c r="T704" s="77"/>
      <c r="U704" s="77"/>
      <c r="V704" s="77"/>
      <c r="W704" s="77"/>
      <c r="X704" s="77"/>
      <c r="Y704" s="77"/>
      <c r="Z704" s="77"/>
      <c r="AA704" s="77"/>
      <c r="AB704" s="77"/>
      <c r="AC704" s="77"/>
      <c r="AD704" s="77"/>
      <c r="AE704" s="77"/>
      <c r="AF704" s="77"/>
      <c r="AG704" s="77"/>
      <c r="AH704" s="77"/>
      <c r="AI704" s="77"/>
    </row>
    <row r="705" spans="1:35" ht="16.5" thickBot="1">
      <c r="A705" s="328"/>
      <c r="B705" s="95" t="s">
        <v>736</v>
      </c>
      <c r="C705" s="95" t="s">
        <v>298</v>
      </c>
      <c r="D705" s="77"/>
      <c r="E705" s="77"/>
      <c r="F705" s="77"/>
      <c r="G705" s="77"/>
      <c r="H705" s="77"/>
      <c r="I705" s="77"/>
      <c r="J705" s="77"/>
      <c r="K705" s="77"/>
      <c r="L705" s="77"/>
      <c r="M705" s="77"/>
      <c r="N705" s="77"/>
      <c r="O705" s="77"/>
      <c r="P705" s="77"/>
      <c r="Q705" s="77"/>
      <c r="R705" s="77"/>
      <c r="S705" s="77"/>
      <c r="T705" s="77"/>
      <c r="U705" s="77"/>
      <c r="V705" s="77"/>
      <c r="W705" s="77"/>
      <c r="X705" s="77"/>
      <c r="Y705" s="77"/>
      <c r="Z705" s="77"/>
      <c r="AA705" s="77"/>
      <c r="AB705" s="77"/>
      <c r="AC705" s="77"/>
      <c r="AD705" s="77"/>
      <c r="AE705" s="77"/>
      <c r="AF705" s="77"/>
      <c r="AG705" s="77"/>
      <c r="AH705" s="77"/>
      <c r="AI705" s="77"/>
    </row>
    <row r="706" spans="1:35" ht="16.5" thickBot="1">
      <c r="A706" s="328"/>
      <c r="B706" s="95" t="s">
        <v>738</v>
      </c>
      <c r="C706" s="95" t="s">
        <v>739</v>
      </c>
      <c r="D706" s="77"/>
      <c r="E706" s="77"/>
      <c r="F706" s="77"/>
      <c r="G706" s="77"/>
      <c r="H706" s="77"/>
      <c r="I706" s="77"/>
      <c r="J706" s="77"/>
      <c r="K706" s="77"/>
      <c r="L706" s="77"/>
      <c r="M706" s="77"/>
      <c r="N706" s="77"/>
      <c r="O706" s="77"/>
      <c r="P706" s="77"/>
      <c r="Q706" s="77"/>
      <c r="R706" s="77"/>
      <c r="S706" s="77"/>
      <c r="T706" s="77"/>
      <c r="U706" s="77"/>
      <c r="V706" s="77"/>
      <c r="W706" s="77"/>
      <c r="X706" s="77"/>
      <c r="Y706" s="77"/>
      <c r="Z706" s="77"/>
      <c r="AA706" s="77"/>
      <c r="AB706" s="77"/>
      <c r="AC706" s="77"/>
      <c r="AD706" s="77"/>
      <c r="AE706" s="77"/>
      <c r="AF706" s="77"/>
      <c r="AG706" s="77"/>
      <c r="AH706" s="77"/>
      <c r="AI706" s="77"/>
    </row>
    <row r="707" spans="1:35" ht="16.5" thickBot="1">
      <c r="A707" s="328"/>
      <c r="B707" s="95" t="s">
        <v>740</v>
      </c>
      <c r="C707" s="95">
        <v>3</v>
      </c>
      <c r="D707" s="77"/>
      <c r="E707" s="77"/>
      <c r="F707" s="77"/>
      <c r="G707" s="77"/>
      <c r="H707" s="77"/>
      <c r="I707" s="77"/>
      <c r="J707" s="77"/>
      <c r="K707" s="77"/>
      <c r="L707" s="77"/>
      <c r="M707" s="77"/>
      <c r="N707" s="77"/>
      <c r="O707" s="77"/>
      <c r="P707" s="77"/>
      <c r="Q707" s="77"/>
      <c r="R707" s="77"/>
      <c r="S707" s="77"/>
      <c r="T707" s="77"/>
      <c r="U707" s="77"/>
      <c r="V707" s="77"/>
      <c r="W707" s="77"/>
      <c r="X707" s="77"/>
      <c r="Y707" s="77"/>
      <c r="Z707" s="77"/>
      <c r="AA707" s="77"/>
      <c r="AB707" s="77"/>
      <c r="AC707" s="77"/>
      <c r="AD707" s="77"/>
      <c r="AE707" s="77"/>
      <c r="AF707" s="77"/>
      <c r="AG707" s="77"/>
      <c r="AH707" s="77"/>
      <c r="AI707" s="77"/>
    </row>
    <row r="708" spans="1:35" ht="16.5" thickBot="1">
      <c r="A708" s="328"/>
      <c r="B708" s="95" t="s">
        <v>749</v>
      </c>
      <c r="C708" s="95">
        <v>1</v>
      </c>
      <c r="D708" s="77"/>
      <c r="E708" s="77"/>
      <c r="F708" s="77"/>
      <c r="G708" s="77"/>
      <c r="H708" s="77"/>
      <c r="I708" s="77"/>
      <c r="J708" s="77"/>
      <c r="K708" s="77"/>
      <c r="L708" s="77"/>
      <c r="M708" s="77"/>
      <c r="N708" s="77"/>
      <c r="O708" s="77"/>
      <c r="P708" s="77"/>
      <c r="Q708" s="77"/>
      <c r="R708" s="77"/>
      <c r="S708" s="77"/>
      <c r="T708" s="77"/>
      <c r="U708" s="77"/>
      <c r="V708" s="77"/>
      <c r="W708" s="77"/>
      <c r="X708" s="77"/>
      <c r="Y708" s="77"/>
      <c r="Z708" s="77"/>
      <c r="AA708" s="77"/>
      <c r="AB708" s="77"/>
      <c r="AC708" s="77"/>
      <c r="AD708" s="77"/>
      <c r="AE708" s="77"/>
      <c r="AF708" s="77"/>
      <c r="AG708" s="77"/>
      <c r="AH708" s="77"/>
      <c r="AI708" s="77"/>
    </row>
    <row r="709" spans="1:35" ht="16.5" thickBot="1">
      <c r="A709" s="328"/>
      <c r="B709" s="95" t="s">
        <v>741</v>
      </c>
      <c r="C709" s="95" t="s">
        <v>64</v>
      </c>
      <c r="D709" s="77"/>
      <c r="E709" s="77"/>
      <c r="F709" s="77"/>
      <c r="G709" s="77"/>
      <c r="H709" s="77"/>
      <c r="I709" s="77"/>
      <c r="J709" s="77"/>
      <c r="K709" s="77"/>
      <c r="L709" s="77"/>
      <c r="M709" s="77"/>
      <c r="N709" s="77"/>
      <c r="O709" s="77"/>
      <c r="P709" s="77"/>
      <c r="Q709" s="77"/>
      <c r="R709" s="77"/>
      <c r="S709" s="77"/>
      <c r="T709" s="77"/>
      <c r="U709" s="77"/>
      <c r="V709" s="77"/>
      <c r="W709" s="77"/>
      <c r="X709" s="77"/>
      <c r="Y709" s="77"/>
      <c r="Z709" s="77"/>
      <c r="AA709" s="77"/>
      <c r="AB709" s="77"/>
      <c r="AC709" s="77"/>
      <c r="AD709" s="77"/>
      <c r="AE709" s="77"/>
      <c r="AF709" s="77"/>
      <c r="AG709" s="77"/>
      <c r="AH709" s="77"/>
      <c r="AI709" s="77"/>
    </row>
    <row r="710" spans="1:35" ht="16.5" thickBot="1">
      <c r="A710" s="328"/>
      <c r="B710" s="95" t="s">
        <v>742</v>
      </c>
      <c r="C710" s="95" t="s">
        <v>743</v>
      </c>
      <c r="D710" s="77"/>
      <c r="E710" s="77"/>
      <c r="F710" s="77"/>
      <c r="G710" s="77"/>
      <c r="H710" s="77"/>
      <c r="I710" s="77"/>
      <c r="J710" s="77"/>
      <c r="K710" s="77"/>
      <c r="L710" s="77"/>
      <c r="M710" s="77"/>
      <c r="N710" s="77"/>
      <c r="O710" s="77"/>
      <c r="P710" s="77"/>
      <c r="Q710" s="77"/>
      <c r="R710" s="77"/>
      <c r="S710" s="77"/>
      <c r="T710" s="77"/>
      <c r="U710" s="77"/>
      <c r="V710" s="77"/>
      <c r="W710" s="77"/>
      <c r="X710" s="77"/>
      <c r="Y710" s="77"/>
      <c r="Z710" s="77"/>
      <c r="AA710" s="77"/>
      <c r="AB710" s="77"/>
      <c r="AC710" s="77"/>
      <c r="AD710" s="77"/>
      <c r="AE710" s="77"/>
      <c r="AF710" s="77"/>
      <c r="AG710" s="77"/>
      <c r="AH710" s="77"/>
      <c r="AI710" s="77"/>
    </row>
    <row r="711" spans="1:35" ht="16.5" thickBot="1">
      <c r="A711" s="328"/>
      <c r="B711" s="95" t="s">
        <v>744</v>
      </c>
      <c r="C711" s="95" t="s">
        <v>745</v>
      </c>
      <c r="D711" s="77"/>
      <c r="E711" s="77"/>
      <c r="F711" s="77"/>
      <c r="G711" s="77"/>
      <c r="H711" s="77"/>
      <c r="I711" s="77"/>
      <c r="J711" s="77"/>
      <c r="K711" s="77"/>
      <c r="L711" s="77"/>
      <c r="M711" s="77"/>
      <c r="N711" s="77"/>
      <c r="O711" s="77"/>
      <c r="P711" s="77"/>
      <c r="Q711" s="77"/>
      <c r="R711" s="77"/>
      <c r="S711" s="77"/>
      <c r="T711" s="77"/>
      <c r="U711" s="77"/>
      <c r="V711" s="77"/>
      <c r="W711" s="77"/>
      <c r="X711" s="77"/>
      <c r="Y711" s="77"/>
      <c r="Z711" s="77"/>
      <c r="AA711" s="77"/>
      <c r="AB711" s="77"/>
      <c r="AC711" s="77"/>
      <c r="AD711" s="77"/>
      <c r="AE711" s="77"/>
      <c r="AF711" s="77"/>
      <c r="AG711" s="77"/>
      <c r="AH711" s="77"/>
      <c r="AI711" s="77"/>
    </row>
    <row r="712" spans="1:35" ht="16.5" thickBot="1">
      <c r="A712" s="328"/>
      <c r="B712" s="95" t="s">
        <v>746</v>
      </c>
      <c r="C712" s="95" t="s">
        <v>603</v>
      </c>
      <c r="D712" s="80"/>
      <c r="E712" s="80"/>
      <c r="F712" s="80"/>
      <c r="G712" s="80"/>
      <c r="H712" s="80"/>
      <c r="I712" s="80"/>
      <c r="J712" s="80"/>
      <c r="K712" s="80"/>
      <c r="L712" s="80"/>
      <c r="M712" s="80"/>
      <c r="N712" s="80"/>
      <c r="O712" s="80"/>
      <c r="P712" s="80"/>
      <c r="Q712" s="80"/>
      <c r="R712" s="80"/>
      <c r="S712" s="80"/>
      <c r="T712" s="80"/>
      <c r="U712" s="80"/>
      <c r="V712" s="80"/>
      <c r="W712" s="80"/>
      <c r="X712" s="80"/>
      <c r="Y712" s="80"/>
      <c r="Z712" s="80"/>
      <c r="AA712" s="80"/>
      <c r="AB712" s="80"/>
      <c r="AC712" s="80"/>
      <c r="AD712" s="80"/>
      <c r="AE712" s="80"/>
      <c r="AF712" s="80"/>
      <c r="AG712" s="80"/>
      <c r="AH712" s="80"/>
      <c r="AI712" s="80"/>
    </row>
    <row r="713" spans="1:35" ht="16.5" thickBot="1">
      <c r="A713" s="328"/>
      <c r="B713" s="95" t="s">
        <v>747</v>
      </c>
      <c r="C713" s="95" t="s">
        <v>603</v>
      </c>
      <c r="D713" s="80"/>
      <c r="E713" s="80"/>
      <c r="F713" s="80"/>
      <c r="G713" s="80"/>
      <c r="H713" s="80"/>
      <c r="I713" s="80"/>
      <c r="J713" s="80"/>
      <c r="K713" s="80"/>
      <c r="L713" s="80"/>
      <c r="M713" s="80"/>
      <c r="N713" s="80"/>
      <c r="O713" s="80"/>
      <c r="P713" s="80"/>
      <c r="Q713" s="80"/>
      <c r="R713" s="80"/>
      <c r="S713" s="80"/>
      <c r="T713" s="80"/>
      <c r="U713" s="80"/>
      <c r="V713" s="80"/>
      <c r="W713" s="80"/>
      <c r="X713" s="80"/>
      <c r="Y713" s="80"/>
      <c r="Z713" s="80"/>
      <c r="AA713" s="80"/>
      <c r="AB713" s="80"/>
      <c r="AC713" s="80"/>
      <c r="AD713" s="80"/>
      <c r="AE713" s="80"/>
      <c r="AF713" s="80"/>
      <c r="AG713" s="80"/>
      <c r="AH713" s="80"/>
      <c r="AI713" s="80"/>
    </row>
    <row r="714" spans="1:35" ht="17.25" customHeight="1" thickBot="1">
      <c r="A714" s="328"/>
      <c r="B714" s="95" t="s">
        <v>748</v>
      </c>
      <c r="C714" s="95" t="s">
        <v>302</v>
      </c>
      <c r="D714" s="80"/>
      <c r="E714" s="80"/>
      <c r="F714" s="80"/>
      <c r="G714" s="80"/>
      <c r="H714" s="80"/>
      <c r="I714" s="80"/>
      <c r="J714" s="80"/>
      <c r="K714" s="80"/>
      <c r="L714" s="80"/>
      <c r="M714" s="80"/>
      <c r="N714" s="80"/>
      <c r="O714" s="80"/>
      <c r="P714" s="80"/>
      <c r="Q714" s="80"/>
      <c r="R714" s="80"/>
      <c r="S714" s="80"/>
      <c r="T714" s="80"/>
      <c r="U714" s="80"/>
      <c r="V714" s="80"/>
      <c r="W714" s="80"/>
      <c r="X714" s="80"/>
      <c r="Y714" s="80"/>
      <c r="Z714" s="80"/>
      <c r="AA714" s="80"/>
      <c r="AB714" s="80"/>
      <c r="AC714" s="80"/>
      <c r="AD714" s="80"/>
      <c r="AE714" s="80"/>
      <c r="AF714" s="80"/>
      <c r="AG714" s="80"/>
      <c r="AH714" s="80"/>
      <c r="AI714" s="80"/>
    </row>
    <row r="715" spans="1:35" ht="15.75" thickBot="1">
      <c r="A715" s="328"/>
      <c r="B715" s="332" t="s">
        <v>896</v>
      </c>
      <c r="C715" s="331"/>
      <c r="D715" s="80"/>
      <c r="E715" s="80"/>
      <c r="F715" s="80"/>
      <c r="G715" s="80"/>
      <c r="H715" s="80"/>
      <c r="I715" s="80"/>
      <c r="J715" s="80"/>
      <c r="K715" s="80"/>
      <c r="L715" s="80"/>
      <c r="M715" s="80"/>
      <c r="N715" s="80"/>
      <c r="O715" s="80"/>
      <c r="P715" s="80"/>
      <c r="Q715" s="80"/>
      <c r="R715" s="80"/>
      <c r="S715" s="80"/>
      <c r="T715" s="80"/>
      <c r="U715" s="80"/>
      <c r="V715" s="80"/>
      <c r="W715" s="80"/>
      <c r="X715" s="80"/>
      <c r="Y715" s="80"/>
      <c r="Z715" s="80"/>
      <c r="AA715" s="80"/>
      <c r="AB715" s="80"/>
      <c r="AC715" s="80"/>
      <c r="AD715" s="80"/>
      <c r="AE715" s="80"/>
      <c r="AF715" s="80"/>
      <c r="AG715" s="80"/>
      <c r="AH715" s="80"/>
      <c r="AI715" s="80"/>
    </row>
    <row r="716" spans="1:35" ht="16.5" thickBot="1">
      <c r="A716" s="328"/>
      <c r="B716" s="95" t="s">
        <v>578</v>
      </c>
      <c r="C716" s="87" t="s">
        <v>451</v>
      </c>
      <c r="D716" s="80"/>
      <c r="E716" s="80"/>
      <c r="F716" s="80"/>
      <c r="G716" s="80"/>
      <c r="H716" s="80"/>
      <c r="I716" s="80"/>
      <c r="J716" s="80"/>
      <c r="K716" s="80"/>
      <c r="L716" s="80"/>
      <c r="M716" s="80"/>
      <c r="N716" s="80"/>
      <c r="O716" s="80"/>
      <c r="P716" s="80"/>
      <c r="Q716" s="80"/>
      <c r="R716" s="80"/>
      <c r="S716" s="80"/>
      <c r="T716" s="80"/>
      <c r="U716" s="80"/>
      <c r="V716" s="80"/>
      <c r="W716" s="80"/>
      <c r="X716" s="80"/>
      <c r="Y716" s="80"/>
      <c r="Z716" s="80"/>
      <c r="AA716" s="80"/>
      <c r="AB716" s="80"/>
      <c r="AC716" s="80"/>
      <c r="AD716" s="80"/>
      <c r="AE716" s="80"/>
      <c r="AF716" s="80"/>
      <c r="AG716" s="80"/>
      <c r="AH716" s="80"/>
      <c r="AI716" s="80"/>
    </row>
    <row r="717" spans="1:35" ht="16.5" thickBot="1">
      <c r="A717" s="328"/>
      <c r="B717" s="96" t="s">
        <v>579</v>
      </c>
      <c r="C717" s="87" t="s">
        <v>303</v>
      </c>
      <c r="D717" s="80"/>
      <c r="E717" s="80"/>
      <c r="F717" s="80"/>
      <c r="G717" s="80"/>
      <c r="H717" s="80"/>
      <c r="I717" s="80"/>
      <c r="J717" s="80"/>
      <c r="K717" s="80"/>
      <c r="L717" s="80"/>
      <c r="M717" s="80"/>
      <c r="N717" s="80"/>
      <c r="O717" s="80"/>
      <c r="P717" s="80"/>
      <c r="Q717" s="80"/>
      <c r="R717" s="80"/>
      <c r="S717" s="80"/>
      <c r="T717" s="80"/>
      <c r="U717" s="80"/>
      <c r="V717" s="80"/>
      <c r="W717" s="80"/>
      <c r="X717" s="80"/>
      <c r="Y717" s="80"/>
      <c r="Z717" s="80"/>
      <c r="AA717" s="80"/>
      <c r="AB717" s="80"/>
      <c r="AC717" s="80"/>
      <c r="AD717" s="80"/>
      <c r="AE717" s="80"/>
      <c r="AF717" s="80"/>
      <c r="AG717" s="80"/>
      <c r="AH717" s="80"/>
      <c r="AI717" s="80"/>
    </row>
    <row r="718" spans="1:35" ht="16.5" thickBot="1">
      <c r="A718" s="328"/>
      <c r="B718" s="375" t="s">
        <v>598</v>
      </c>
      <c r="C718" s="95" t="s">
        <v>768</v>
      </c>
      <c r="D718" s="80"/>
      <c r="E718" s="80"/>
      <c r="F718" s="80"/>
      <c r="G718" s="80"/>
      <c r="H718" s="80"/>
      <c r="I718" s="80"/>
      <c r="J718" s="80"/>
      <c r="K718" s="80"/>
      <c r="L718" s="80"/>
      <c r="M718" s="80"/>
      <c r="N718" s="80"/>
      <c r="O718" s="80"/>
      <c r="P718" s="80"/>
      <c r="Q718" s="80"/>
      <c r="R718" s="80"/>
      <c r="S718" s="80"/>
      <c r="T718" s="80"/>
      <c r="U718" s="80"/>
      <c r="V718" s="80"/>
      <c r="W718" s="80"/>
      <c r="X718" s="80"/>
      <c r="Y718" s="80"/>
      <c r="Z718" s="80"/>
      <c r="AA718" s="80"/>
      <c r="AB718" s="80"/>
      <c r="AC718" s="80"/>
      <c r="AD718" s="80"/>
      <c r="AE718" s="80"/>
      <c r="AF718" s="80"/>
      <c r="AG718" s="80"/>
      <c r="AH718" s="80"/>
      <c r="AI718" s="80"/>
    </row>
    <row r="719" spans="1:35" ht="16.5" thickBot="1">
      <c r="A719" s="328"/>
      <c r="B719" s="328"/>
      <c r="C719" s="95" t="s">
        <v>898</v>
      </c>
      <c r="D719" s="80"/>
      <c r="E719" s="80"/>
      <c r="F719" s="80"/>
      <c r="G719" s="80"/>
      <c r="H719" s="80"/>
      <c r="I719" s="80"/>
      <c r="J719" s="80"/>
      <c r="K719" s="80"/>
      <c r="L719" s="80"/>
      <c r="M719" s="80"/>
      <c r="N719" s="80"/>
      <c r="O719" s="80"/>
      <c r="P719" s="80"/>
      <c r="Q719" s="80"/>
      <c r="R719" s="80"/>
      <c r="S719" s="80"/>
      <c r="T719" s="80"/>
      <c r="U719" s="80"/>
      <c r="V719" s="80"/>
      <c r="W719" s="80"/>
      <c r="X719" s="80"/>
      <c r="Y719" s="80"/>
      <c r="Z719" s="80"/>
      <c r="AA719" s="80"/>
      <c r="AB719" s="80"/>
      <c r="AC719" s="80"/>
      <c r="AD719" s="80"/>
      <c r="AE719" s="80"/>
      <c r="AF719" s="80"/>
      <c r="AG719" s="80"/>
      <c r="AH719" s="80"/>
      <c r="AI719" s="80"/>
    </row>
    <row r="720" spans="1:35" ht="16.5" thickBot="1">
      <c r="A720" s="328"/>
      <c r="B720" s="334"/>
      <c r="C720" s="95" t="s">
        <v>780</v>
      </c>
      <c r="D720" s="80"/>
      <c r="E720" s="80"/>
      <c r="F720" s="80"/>
      <c r="G720" s="80"/>
      <c r="H720" s="80"/>
      <c r="I720" s="80"/>
      <c r="J720" s="80"/>
      <c r="K720" s="80"/>
      <c r="L720" s="80"/>
      <c r="M720" s="80"/>
      <c r="N720" s="80"/>
      <c r="O720" s="80"/>
      <c r="P720" s="80"/>
      <c r="Q720" s="80"/>
      <c r="R720" s="80"/>
      <c r="S720" s="80"/>
      <c r="T720" s="80"/>
      <c r="U720" s="80"/>
      <c r="V720" s="80"/>
      <c r="W720" s="80"/>
      <c r="X720" s="80"/>
      <c r="Y720" s="80"/>
      <c r="Z720" s="80"/>
      <c r="AA720" s="80"/>
      <c r="AB720" s="80"/>
      <c r="AC720" s="80"/>
      <c r="AD720" s="80"/>
      <c r="AE720" s="80"/>
      <c r="AF720" s="80"/>
      <c r="AG720" s="80"/>
      <c r="AH720" s="80"/>
      <c r="AI720" s="80"/>
    </row>
    <row r="721" spans="1:35" ht="16.5" thickBot="1">
      <c r="A721" s="328"/>
      <c r="B721" s="335" t="s">
        <v>597</v>
      </c>
      <c r="C721" s="97" t="s">
        <v>870</v>
      </c>
      <c r="D721" s="80"/>
      <c r="E721" s="80"/>
      <c r="F721" s="80"/>
      <c r="G721" s="80"/>
      <c r="H721" s="80"/>
      <c r="I721" s="80"/>
      <c r="J721" s="80"/>
      <c r="K721" s="80"/>
      <c r="L721" s="80"/>
      <c r="M721" s="80"/>
      <c r="N721" s="80"/>
      <c r="O721" s="80"/>
      <c r="P721" s="80"/>
      <c r="Q721" s="80"/>
      <c r="R721" s="80"/>
      <c r="S721" s="80"/>
      <c r="T721" s="80"/>
      <c r="U721" s="80"/>
      <c r="V721" s="80"/>
      <c r="W721" s="80"/>
      <c r="X721" s="80"/>
      <c r="Y721" s="80"/>
      <c r="Z721" s="80"/>
      <c r="AA721" s="80"/>
      <c r="AB721" s="80"/>
      <c r="AC721" s="80"/>
      <c r="AD721" s="80"/>
      <c r="AE721" s="80"/>
      <c r="AF721" s="80"/>
      <c r="AG721" s="80"/>
      <c r="AH721" s="80"/>
      <c r="AI721" s="80"/>
    </row>
    <row r="722" spans="1:35" ht="16.5" thickBot="1">
      <c r="A722" s="328"/>
      <c r="B722" s="328"/>
      <c r="C722" s="97" t="s">
        <v>899</v>
      </c>
      <c r="D722" s="80"/>
      <c r="E722" s="80"/>
      <c r="F722" s="80"/>
      <c r="G722" s="80"/>
      <c r="H722" s="80"/>
      <c r="I722" s="80"/>
      <c r="J722" s="80"/>
      <c r="K722" s="80"/>
      <c r="L722" s="80"/>
      <c r="M722" s="80"/>
      <c r="N722" s="80"/>
      <c r="O722" s="80"/>
      <c r="P722" s="80"/>
      <c r="Q722" s="80"/>
      <c r="R722" s="80"/>
      <c r="S722" s="80"/>
      <c r="T722" s="80"/>
      <c r="U722" s="80"/>
      <c r="V722" s="80"/>
      <c r="W722" s="80"/>
      <c r="X722" s="80"/>
      <c r="Y722" s="80"/>
      <c r="Z722" s="80"/>
      <c r="AA722" s="80"/>
      <c r="AB722" s="80"/>
      <c r="AC722" s="80"/>
      <c r="AD722" s="80"/>
      <c r="AE722" s="80"/>
      <c r="AF722" s="80"/>
      <c r="AG722" s="80"/>
      <c r="AH722" s="80"/>
      <c r="AI722" s="80"/>
    </row>
    <row r="723" spans="1:35" ht="16.5" thickBot="1">
      <c r="A723" s="328"/>
      <c r="B723" s="329"/>
      <c r="C723" s="97" t="s">
        <v>900</v>
      </c>
      <c r="D723" s="80"/>
      <c r="E723" s="80"/>
      <c r="F723" s="80"/>
      <c r="G723" s="80"/>
      <c r="H723" s="80"/>
      <c r="I723" s="80"/>
      <c r="J723" s="80"/>
      <c r="K723" s="80"/>
      <c r="L723" s="80"/>
      <c r="M723" s="80"/>
      <c r="N723" s="80"/>
      <c r="O723" s="80"/>
      <c r="P723" s="80"/>
      <c r="Q723" s="80"/>
      <c r="R723" s="80"/>
      <c r="S723" s="80"/>
      <c r="T723" s="80"/>
      <c r="U723" s="80"/>
      <c r="V723" s="80"/>
      <c r="W723" s="80"/>
      <c r="X723" s="80"/>
      <c r="Y723" s="80"/>
      <c r="Z723" s="80"/>
      <c r="AA723" s="80"/>
      <c r="AB723" s="80"/>
      <c r="AC723" s="80"/>
      <c r="AD723" s="80"/>
      <c r="AE723" s="80"/>
      <c r="AF723" s="80"/>
      <c r="AG723" s="80"/>
      <c r="AH723" s="80"/>
      <c r="AI723" s="80"/>
    </row>
    <row r="724" spans="1:35" ht="16.5" thickBot="1">
      <c r="A724" s="328"/>
      <c r="B724" s="98" t="s">
        <v>599</v>
      </c>
      <c r="C724" s="97" t="s">
        <v>165</v>
      </c>
      <c r="D724" s="80"/>
      <c r="E724" s="80"/>
      <c r="F724" s="80"/>
      <c r="G724" s="80"/>
      <c r="H724" s="80"/>
      <c r="I724" s="80"/>
      <c r="J724" s="80"/>
      <c r="K724" s="80"/>
      <c r="L724" s="80"/>
      <c r="M724" s="80"/>
      <c r="N724" s="80"/>
      <c r="O724" s="80"/>
      <c r="P724" s="80"/>
      <c r="Q724" s="80"/>
      <c r="R724" s="80"/>
      <c r="S724" s="80"/>
      <c r="T724" s="80"/>
      <c r="U724" s="80"/>
      <c r="V724" s="80"/>
      <c r="W724" s="80"/>
      <c r="X724" s="80"/>
      <c r="Y724" s="80"/>
      <c r="Z724" s="80"/>
      <c r="AA724" s="80"/>
      <c r="AB724" s="80"/>
      <c r="AC724" s="80"/>
      <c r="AD724" s="80"/>
      <c r="AE724" s="80"/>
      <c r="AF724" s="80"/>
      <c r="AG724" s="80"/>
      <c r="AH724" s="80"/>
      <c r="AI724" s="80"/>
    </row>
    <row r="725" spans="1:35" ht="20.25" customHeight="1" thickBot="1">
      <c r="A725" s="328"/>
      <c r="B725" s="86" t="s">
        <v>167</v>
      </c>
      <c r="C725" s="87" t="s">
        <v>168</v>
      </c>
      <c r="D725" s="80"/>
      <c r="E725" s="80"/>
      <c r="F725" s="80"/>
      <c r="G725" s="80"/>
      <c r="H725" s="80"/>
      <c r="I725" s="80"/>
      <c r="J725" s="80"/>
      <c r="K725" s="80"/>
      <c r="L725" s="80"/>
      <c r="M725" s="80"/>
      <c r="N725" s="80"/>
      <c r="O725" s="80"/>
      <c r="P725" s="80"/>
      <c r="Q725" s="80"/>
      <c r="R725" s="80"/>
      <c r="S725" s="80"/>
      <c r="T725" s="80"/>
      <c r="U725" s="80"/>
      <c r="V725" s="80"/>
      <c r="W725" s="80"/>
      <c r="X725" s="80"/>
      <c r="Y725" s="80"/>
      <c r="Z725" s="80"/>
      <c r="AA725" s="80"/>
      <c r="AB725" s="80"/>
      <c r="AC725" s="80"/>
      <c r="AD725" s="80"/>
      <c r="AE725" s="80"/>
      <c r="AF725" s="80"/>
      <c r="AG725" s="80"/>
      <c r="AH725" s="80"/>
      <c r="AI725" s="80"/>
    </row>
    <row r="726" spans="1:35" ht="16.5" customHeight="1" thickBot="1">
      <c r="A726" s="329"/>
      <c r="B726" s="86" t="s">
        <v>1007</v>
      </c>
      <c r="C726" s="87" t="s">
        <v>166</v>
      </c>
      <c r="D726" s="80"/>
      <c r="E726" s="80"/>
      <c r="F726" s="80"/>
      <c r="G726" s="80"/>
      <c r="H726" s="80"/>
      <c r="I726" s="80"/>
      <c r="J726" s="80"/>
      <c r="K726" s="80"/>
      <c r="L726" s="80"/>
      <c r="M726" s="80"/>
      <c r="N726" s="80"/>
      <c r="O726" s="80"/>
      <c r="P726" s="80"/>
      <c r="Q726" s="80"/>
      <c r="R726" s="80"/>
      <c r="S726" s="80"/>
      <c r="T726" s="80"/>
      <c r="U726" s="80"/>
      <c r="V726" s="80"/>
      <c r="W726" s="80"/>
      <c r="X726" s="80"/>
      <c r="Y726" s="80"/>
      <c r="Z726" s="80"/>
      <c r="AA726" s="80"/>
      <c r="AB726" s="80"/>
      <c r="AC726" s="80"/>
      <c r="AD726" s="80"/>
      <c r="AE726" s="80"/>
      <c r="AF726" s="80"/>
      <c r="AG726" s="80"/>
      <c r="AH726" s="80"/>
      <c r="AI726" s="80"/>
    </row>
    <row r="727" spans="1:35" ht="15.75" thickBot="1">
      <c r="A727" s="327" t="s">
        <v>911</v>
      </c>
      <c r="B727" s="330" t="s">
        <v>69</v>
      </c>
      <c r="C727" s="331"/>
      <c r="D727" s="80"/>
      <c r="E727" s="80"/>
      <c r="F727" s="80"/>
      <c r="G727" s="80"/>
      <c r="H727" s="80"/>
      <c r="I727" s="80"/>
      <c r="J727" s="80"/>
      <c r="K727" s="80"/>
      <c r="L727" s="80"/>
      <c r="M727" s="80"/>
      <c r="N727" s="80"/>
      <c r="O727" s="80"/>
      <c r="P727" s="80"/>
      <c r="Q727" s="80"/>
      <c r="R727" s="80"/>
      <c r="S727" s="80"/>
      <c r="T727" s="80"/>
      <c r="U727" s="80"/>
      <c r="V727" s="80"/>
      <c r="W727" s="80"/>
      <c r="X727" s="80"/>
      <c r="Y727" s="80"/>
      <c r="Z727" s="80"/>
      <c r="AA727" s="80"/>
      <c r="AB727" s="80"/>
      <c r="AC727" s="80"/>
      <c r="AD727" s="80"/>
      <c r="AE727" s="80"/>
      <c r="AF727" s="80"/>
      <c r="AG727" s="80"/>
      <c r="AH727" s="80"/>
      <c r="AI727" s="80"/>
    </row>
    <row r="728" spans="1:35" ht="16.5" thickBot="1">
      <c r="A728" s="328"/>
      <c r="B728" s="87" t="s">
        <v>730</v>
      </c>
      <c r="C728" s="87" t="s">
        <v>301</v>
      </c>
      <c r="D728" s="77"/>
      <c r="E728" s="77"/>
      <c r="F728" s="77"/>
      <c r="G728" s="77"/>
      <c r="H728" s="77"/>
      <c r="I728" s="77"/>
      <c r="J728" s="77"/>
      <c r="K728" s="77"/>
      <c r="L728" s="77"/>
      <c r="M728" s="77"/>
      <c r="N728" s="77"/>
      <c r="O728" s="77"/>
      <c r="P728" s="77"/>
      <c r="Q728" s="77"/>
      <c r="R728" s="77"/>
      <c r="S728" s="77"/>
      <c r="T728" s="77"/>
      <c r="U728" s="77"/>
      <c r="V728" s="77"/>
      <c r="W728" s="77"/>
      <c r="X728" s="77"/>
      <c r="Y728" s="77"/>
      <c r="Z728" s="77"/>
      <c r="AA728" s="77"/>
      <c r="AB728" s="77"/>
      <c r="AC728" s="77"/>
      <c r="AD728" s="77"/>
      <c r="AE728" s="77"/>
      <c r="AF728" s="77"/>
      <c r="AG728" s="77"/>
      <c r="AH728" s="77"/>
      <c r="AI728" s="77"/>
    </row>
    <row r="729" spans="1:35" ht="16.5" thickBot="1">
      <c r="A729" s="328"/>
      <c r="B729" s="87" t="s">
        <v>731</v>
      </c>
      <c r="C729" s="87" t="s">
        <v>304</v>
      </c>
      <c r="D729" s="77"/>
      <c r="E729" s="77"/>
      <c r="F729" s="77"/>
      <c r="G729" s="77"/>
      <c r="H729" s="77"/>
      <c r="I729" s="77"/>
      <c r="J729" s="77"/>
      <c r="K729" s="77"/>
      <c r="L729" s="77"/>
      <c r="M729" s="77"/>
      <c r="N729" s="77"/>
      <c r="O729" s="77"/>
      <c r="P729" s="77"/>
      <c r="Q729" s="77"/>
      <c r="R729" s="77"/>
      <c r="S729" s="77"/>
      <c r="T729" s="77"/>
      <c r="U729" s="77"/>
      <c r="V729" s="77"/>
      <c r="W729" s="77"/>
      <c r="X729" s="77"/>
      <c r="Y729" s="77"/>
      <c r="Z729" s="77"/>
      <c r="AA729" s="77"/>
      <c r="AB729" s="77"/>
      <c r="AC729" s="77"/>
      <c r="AD729" s="77"/>
      <c r="AE729" s="77"/>
      <c r="AF729" s="77"/>
      <c r="AG729" s="77"/>
      <c r="AH729" s="77"/>
      <c r="AI729" s="77"/>
    </row>
    <row r="730" spans="1:35" ht="32.25" thickBot="1">
      <c r="A730" s="328"/>
      <c r="B730" s="87" t="s">
        <v>288</v>
      </c>
      <c r="C730" s="87" t="s">
        <v>757</v>
      </c>
      <c r="D730" s="77"/>
      <c r="E730" s="77"/>
      <c r="F730" s="77"/>
      <c r="G730" s="77"/>
      <c r="H730" s="77"/>
      <c r="I730" s="77"/>
      <c r="J730" s="77"/>
      <c r="K730" s="77"/>
      <c r="L730" s="77"/>
      <c r="M730" s="77"/>
      <c r="N730" s="77"/>
      <c r="O730" s="77"/>
      <c r="P730" s="77"/>
      <c r="Q730" s="77"/>
      <c r="R730" s="77"/>
      <c r="S730" s="77"/>
      <c r="T730" s="77"/>
      <c r="U730" s="77"/>
      <c r="V730" s="77"/>
      <c r="W730" s="77"/>
      <c r="X730" s="77"/>
      <c r="Y730" s="77"/>
      <c r="Z730" s="77"/>
      <c r="AA730" s="77"/>
      <c r="AB730" s="77"/>
      <c r="AC730" s="77"/>
      <c r="AD730" s="77"/>
      <c r="AE730" s="77"/>
      <c r="AF730" s="77"/>
      <c r="AG730" s="77"/>
      <c r="AH730" s="77"/>
      <c r="AI730" s="77"/>
    </row>
    <row r="731" spans="1:35" ht="16.5" thickBot="1">
      <c r="A731" s="328"/>
      <c r="B731" s="87" t="s">
        <v>733</v>
      </c>
      <c r="C731" s="87" t="s">
        <v>296</v>
      </c>
      <c r="D731" s="77"/>
      <c r="E731" s="77"/>
      <c r="F731" s="77"/>
      <c r="G731" s="77"/>
      <c r="H731" s="77"/>
      <c r="I731" s="77"/>
      <c r="J731" s="77"/>
      <c r="K731" s="77"/>
      <c r="L731" s="77"/>
      <c r="M731" s="77"/>
      <c r="N731" s="77"/>
      <c r="O731" s="77"/>
      <c r="P731" s="77"/>
      <c r="Q731" s="77"/>
      <c r="R731" s="77"/>
      <c r="S731" s="77"/>
      <c r="T731" s="77"/>
      <c r="U731" s="77"/>
      <c r="V731" s="77"/>
      <c r="W731" s="77"/>
      <c r="X731" s="77"/>
      <c r="Y731" s="77"/>
      <c r="Z731" s="77"/>
      <c r="AA731" s="77"/>
      <c r="AB731" s="77"/>
      <c r="AC731" s="77"/>
      <c r="AD731" s="77"/>
      <c r="AE731" s="77"/>
      <c r="AF731" s="77"/>
      <c r="AG731" s="77"/>
      <c r="AH731" s="77"/>
      <c r="AI731" s="77"/>
    </row>
    <row r="732" spans="1:35" ht="16.5" thickBot="1">
      <c r="A732" s="328"/>
      <c r="B732" s="87" t="s">
        <v>734</v>
      </c>
      <c r="C732" s="87" t="s">
        <v>297</v>
      </c>
      <c r="D732" s="77"/>
      <c r="E732" s="77"/>
      <c r="F732" s="77"/>
      <c r="G732" s="77"/>
      <c r="H732" s="77"/>
      <c r="I732" s="77"/>
      <c r="J732" s="77"/>
      <c r="K732" s="77"/>
      <c r="L732" s="77"/>
      <c r="M732" s="77"/>
      <c r="N732" s="77"/>
      <c r="O732" s="77"/>
      <c r="P732" s="77"/>
      <c r="Q732" s="77"/>
      <c r="R732" s="77"/>
      <c r="S732" s="77"/>
      <c r="T732" s="77"/>
      <c r="U732" s="77"/>
      <c r="V732" s="77"/>
      <c r="W732" s="77"/>
      <c r="X732" s="77"/>
      <c r="Y732" s="77"/>
      <c r="Z732" s="77"/>
      <c r="AA732" s="77"/>
      <c r="AB732" s="77"/>
      <c r="AC732" s="77"/>
      <c r="AD732" s="77"/>
      <c r="AE732" s="77"/>
      <c r="AF732" s="77"/>
      <c r="AG732" s="77"/>
      <c r="AH732" s="77"/>
      <c r="AI732" s="77"/>
    </row>
    <row r="733" spans="1:35" ht="16.5" thickBot="1">
      <c r="A733" s="328"/>
      <c r="B733" s="87" t="s">
        <v>735</v>
      </c>
      <c r="C733" s="87" t="s">
        <v>764</v>
      </c>
      <c r="D733" s="77"/>
      <c r="E733" s="77"/>
      <c r="F733" s="77"/>
      <c r="G733" s="77"/>
      <c r="H733" s="77"/>
      <c r="I733" s="77"/>
      <c r="J733" s="77"/>
      <c r="K733" s="77"/>
      <c r="L733" s="77"/>
      <c r="M733" s="77"/>
      <c r="N733" s="77"/>
      <c r="O733" s="77"/>
      <c r="P733" s="77"/>
      <c r="Q733" s="77"/>
      <c r="R733" s="77"/>
      <c r="S733" s="77"/>
      <c r="T733" s="77"/>
      <c r="U733" s="77"/>
      <c r="V733" s="77"/>
      <c r="W733" s="77"/>
      <c r="X733" s="77"/>
      <c r="Y733" s="77"/>
      <c r="Z733" s="77"/>
      <c r="AA733" s="77"/>
      <c r="AB733" s="77"/>
      <c r="AC733" s="77"/>
      <c r="AD733" s="77"/>
      <c r="AE733" s="77"/>
      <c r="AF733" s="77"/>
      <c r="AG733" s="77"/>
      <c r="AH733" s="77"/>
      <c r="AI733" s="77"/>
    </row>
    <row r="734" spans="1:35" ht="16.5" thickBot="1">
      <c r="A734" s="328"/>
      <c r="B734" s="87" t="s">
        <v>736</v>
      </c>
      <c r="C734" s="87" t="s">
        <v>298</v>
      </c>
      <c r="D734" s="77"/>
      <c r="E734" s="77"/>
      <c r="F734" s="77"/>
      <c r="G734" s="77"/>
      <c r="H734" s="77"/>
      <c r="I734" s="77"/>
      <c r="J734" s="77"/>
      <c r="K734" s="77"/>
      <c r="L734" s="77"/>
      <c r="M734" s="77"/>
      <c r="N734" s="77"/>
      <c r="O734" s="77"/>
      <c r="P734" s="77"/>
      <c r="Q734" s="77"/>
      <c r="R734" s="77"/>
      <c r="S734" s="77"/>
      <c r="T734" s="77"/>
      <c r="U734" s="77"/>
      <c r="V734" s="77"/>
      <c r="W734" s="77"/>
      <c r="X734" s="77"/>
      <c r="Y734" s="77"/>
      <c r="Z734" s="77"/>
      <c r="AA734" s="77"/>
      <c r="AB734" s="77"/>
      <c r="AC734" s="77"/>
      <c r="AD734" s="77"/>
      <c r="AE734" s="77"/>
      <c r="AF734" s="77"/>
      <c r="AG734" s="77"/>
      <c r="AH734" s="77"/>
      <c r="AI734" s="77"/>
    </row>
    <row r="735" spans="1:35" ht="16.5" thickBot="1">
      <c r="A735" s="328"/>
      <c r="B735" s="87" t="s">
        <v>738</v>
      </c>
      <c r="C735" s="87" t="s">
        <v>739</v>
      </c>
      <c r="D735" s="77"/>
      <c r="E735" s="77"/>
      <c r="F735" s="77"/>
      <c r="G735" s="77"/>
      <c r="H735" s="77"/>
      <c r="I735" s="77"/>
      <c r="J735" s="77"/>
      <c r="K735" s="77"/>
      <c r="L735" s="77"/>
      <c r="M735" s="77"/>
      <c r="N735" s="77"/>
      <c r="O735" s="77"/>
      <c r="P735" s="77"/>
      <c r="Q735" s="77"/>
      <c r="R735" s="77"/>
      <c r="S735" s="77"/>
      <c r="T735" s="77"/>
      <c r="U735" s="77"/>
      <c r="V735" s="77"/>
      <c r="W735" s="77"/>
      <c r="X735" s="77"/>
      <c r="Y735" s="77"/>
      <c r="Z735" s="77"/>
      <c r="AA735" s="77"/>
      <c r="AB735" s="77"/>
      <c r="AC735" s="77"/>
      <c r="AD735" s="77"/>
      <c r="AE735" s="77"/>
      <c r="AF735" s="77"/>
      <c r="AG735" s="77"/>
      <c r="AH735" s="77"/>
      <c r="AI735" s="77"/>
    </row>
    <row r="736" spans="1:35" ht="16.5" thickBot="1">
      <c r="A736" s="328"/>
      <c r="B736" s="87" t="s">
        <v>740</v>
      </c>
      <c r="C736" s="87">
        <v>3</v>
      </c>
      <c r="D736" s="77"/>
      <c r="E736" s="77"/>
      <c r="F736" s="77"/>
      <c r="G736" s="77"/>
      <c r="H736" s="77"/>
      <c r="I736" s="77"/>
      <c r="J736" s="77"/>
      <c r="K736" s="77"/>
      <c r="L736" s="77"/>
      <c r="M736" s="77"/>
      <c r="N736" s="77"/>
      <c r="O736" s="77"/>
      <c r="P736" s="77"/>
      <c r="Q736" s="77"/>
      <c r="R736" s="77"/>
      <c r="S736" s="77"/>
      <c r="T736" s="77"/>
      <c r="U736" s="77"/>
      <c r="V736" s="77"/>
      <c r="W736" s="77"/>
      <c r="X736" s="77"/>
      <c r="Y736" s="77"/>
      <c r="Z736" s="77"/>
      <c r="AA736" s="77"/>
      <c r="AB736" s="77"/>
      <c r="AC736" s="77"/>
      <c r="AD736" s="77"/>
      <c r="AE736" s="77"/>
      <c r="AF736" s="77"/>
      <c r="AG736" s="77"/>
      <c r="AH736" s="77"/>
      <c r="AI736" s="77"/>
    </row>
    <row r="737" spans="1:35" ht="16.5" thickBot="1">
      <c r="A737" s="328"/>
      <c r="B737" s="87" t="s">
        <v>749</v>
      </c>
      <c r="C737" s="87">
        <v>1</v>
      </c>
      <c r="D737" s="77"/>
      <c r="E737" s="77"/>
      <c r="F737" s="77"/>
      <c r="G737" s="77"/>
      <c r="H737" s="77"/>
      <c r="I737" s="77"/>
      <c r="J737" s="77"/>
      <c r="K737" s="77"/>
      <c r="L737" s="77"/>
      <c r="M737" s="77"/>
      <c r="N737" s="77"/>
      <c r="O737" s="77"/>
      <c r="P737" s="77"/>
      <c r="Q737" s="77"/>
      <c r="R737" s="77"/>
      <c r="S737" s="77"/>
      <c r="T737" s="77"/>
      <c r="U737" s="77"/>
      <c r="V737" s="77"/>
      <c r="W737" s="77"/>
      <c r="X737" s="77"/>
      <c r="Y737" s="77"/>
      <c r="Z737" s="77"/>
      <c r="AA737" s="77"/>
      <c r="AB737" s="77"/>
      <c r="AC737" s="77"/>
      <c r="AD737" s="77"/>
      <c r="AE737" s="77"/>
      <c r="AF737" s="77"/>
      <c r="AG737" s="77"/>
      <c r="AH737" s="77"/>
      <c r="AI737" s="77"/>
    </row>
    <row r="738" spans="1:35" ht="16.5" thickBot="1">
      <c r="A738" s="328"/>
      <c r="B738" s="87" t="s">
        <v>741</v>
      </c>
      <c r="C738" s="87" t="s">
        <v>64</v>
      </c>
      <c r="D738" s="77"/>
      <c r="E738" s="77"/>
      <c r="F738" s="77"/>
      <c r="G738" s="77"/>
      <c r="H738" s="77"/>
      <c r="I738" s="77"/>
      <c r="J738" s="77"/>
      <c r="K738" s="77"/>
      <c r="L738" s="77"/>
      <c r="M738" s="77"/>
      <c r="N738" s="77"/>
      <c r="O738" s="77"/>
      <c r="P738" s="77"/>
      <c r="Q738" s="77"/>
      <c r="R738" s="77"/>
      <c r="S738" s="77"/>
      <c r="T738" s="77"/>
      <c r="U738" s="77"/>
      <c r="V738" s="77"/>
      <c r="W738" s="77"/>
      <c r="X738" s="77"/>
      <c r="Y738" s="77"/>
      <c r="Z738" s="77"/>
      <c r="AA738" s="77"/>
      <c r="AB738" s="77"/>
      <c r="AC738" s="77"/>
      <c r="AD738" s="77"/>
      <c r="AE738" s="77"/>
      <c r="AF738" s="77"/>
      <c r="AG738" s="77"/>
      <c r="AH738" s="77"/>
      <c r="AI738" s="77"/>
    </row>
    <row r="739" spans="1:35" ht="16.5" thickBot="1">
      <c r="A739" s="328"/>
      <c r="B739" s="87" t="s">
        <v>742</v>
      </c>
      <c r="C739" s="87" t="s">
        <v>743</v>
      </c>
      <c r="D739" s="77"/>
      <c r="E739" s="77"/>
      <c r="F739" s="77"/>
      <c r="G739" s="77"/>
      <c r="H739" s="77"/>
      <c r="I739" s="77"/>
      <c r="J739" s="77"/>
      <c r="K739" s="77"/>
      <c r="L739" s="77"/>
      <c r="M739" s="77"/>
      <c r="N739" s="77"/>
      <c r="O739" s="77"/>
      <c r="P739" s="77"/>
      <c r="Q739" s="77"/>
      <c r="R739" s="77"/>
      <c r="S739" s="77"/>
      <c r="T739" s="77"/>
      <c r="U739" s="77"/>
      <c r="V739" s="77"/>
      <c r="W739" s="77"/>
      <c r="X739" s="77"/>
      <c r="Y739" s="77"/>
      <c r="Z739" s="77"/>
      <c r="AA739" s="77"/>
      <c r="AB739" s="77"/>
      <c r="AC739" s="77"/>
      <c r="AD739" s="77"/>
      <c r="AE739" s="77"/>
      <c r="AF739" s="77"/>
      <c r="AG739" s="77"/>
      <c r="AH739" s="77"/>
      <c r="AI739" s="77"/>
    </row>
    <row r="740" spans="1:35" ht="16.5" thickBot="1">
      <c r="A740" s="328"/>
      <c r="B740" s="87" t="s">
        <v>744</v>
      </c>
      <c r="C740" s="87" t="s">
        <v>745</v>
      </c>
      <c r="D740" s="77"/>
      <c r="E740" s="77"/>
      <c r="F740" s="77"/>
      <c r="G740" s="77"/>
      <c r="H740" s="77"/>
      <c r="I740" s="77"/>
      <c r="J740" s="77"/>
      <c r="K740" s="77"/>
      <c r="L740" s="77"/>
      <c r="M740" s="77"/>
      <c r="N740" s="77"/>
      <c r="O740" s="77"/>
      <c r="P740" s="77"/>
      <c r="Q740" s="77"/>
      <c r="R740" s="77"/>
      <c r="S740" s="77"/>
      <c r="T740" s="77"/>
      <c r="U740" s="77"/>
      <c r="V740" s="77"/>
      <c r="W740" s="77"/>
      <c r="X740" s="77"/>
      <c r="Y740" s="77"/>
      <c r="Z740" s="77"/>
      <c r="AA740" s="77"/>
      <c r="AB740" s="77"/>
      <c r="AC740" s="77"/>
      <c r="AD740" s="77"/>
      <c r="AE740" s="77"/>
      <c r="AF740" s="77"/>
      <c r="AG740" s="77"/>
      <c r="AH740" s="77"/>
      <c r="AI740" s="77"/>
    </row>
    <row r="741" spans="1:35" ht="16.5" thickBot="1">
      <c r="A741" s="328"/>
      <c r="B741" s="87" t="s">
        <v>746</v>
      </c>
      <c r="C741" s="87" t="s">
        <v>603</v>
      </c>
      <c r="D741" s="77"/>
      <c r="E741" s="77"/>
      <c r="F741" s="77"/>
      <c r="G741" s="77"/>
      <c r="H741" s="77"/>
      <c r="I741" s="77"/>
      <c r="J741" s="77"/>
      <c r="K741" s="77"/>
      <c r="L741" s="77"/>
      <c r="M741" s="77"/>
      <c r="N741" s="77"/>
      <c r="O741" s="77"/>
      <c r="P741" s="77"/>
      <c r="Q741" s="77"/>
      <c r="R741" s="77"/>
      <c r="S741" s="77"/>
      <c r="T741" s="77"/>
      <c r="U741" s="77"/>
      <c r="V741" s="77"/>
      <c r="W741" s="77"/>
      <c r="X741" s="77"/>
      <c r="Y741" s="77"/>
      <c r="Z741" s="77"/>
      <c r="AA741" s="77"/>
      <c r="AB741" s="77"/>
      <c r="AC741" s="77"/>
      <c r="AD741" s="77"/>
      <c r="AE741" s="77"/>
      <c r="AF741" s="77"/>
      <c r="AG741" s="77"/>
      <c r="AH741" s="77"/>
      <c r="AI741" s="77"/>
    </row>
    <row r="742" spans="1:35" ht="16.5" thickBot="1">
      <c r="A742" s="328"/>
      <c r="B742" s="87" t="s">
        <v>747</v>
      </c>
      <c r="C742" s="87" t="s">
        <v>603</v>
      </c>
      <c r="D742" s="77"/>
      <c r="E742" s="77"/>
      <c r="F742" s="77"/>
      <c r="G742" s="77"/>
      <c r="H742" s="77"/>
      <c r="I742" s="77"/>
      <c r="J742" s="77"/>
      <c r="K742" s="77"/>
      <c r="L742" s="77"/>
      <c r="M742" s="77"/>
      <c r="N742" s="77"/>
      <c r="O742" s="77"/>
      <c r="P742" s="77"/>
      <c r="Q742" s="77"/>
      <c r="R742" s="77"/>
      <c r="S742" s="77"/>
      <c r="T742" s="77"/>
      <c r="U742" s="77"/>
      <c r="V742" s="77"/>
      <c r="W742" s="77"/>
      <c r="X742" s="77"/>
      <c r="Y742" s="77"/>
      <c r="Z742" s="77"/>
      <c r="AA742" s="77"/>
      <c r="AB742" s="77"/>
      <c r="AC742" s="77"/>
      <c r="AD742" s="77"/>
      <c r="AE742" s="77"/>
      <c r="AF742" s="77"/>
      <c r="AG742" s="77"/>
      <c r="AH742" s="77"/>
      <c r="AI742" s="77"/>
    </row>
    <row r="743" spans="1:35" ht="20.25" customHeight="1" thickBot="1">
      <c r="A743" s="328"/>
      <c r="B743" s="87" t="s">
        <v>748</v>
      </c>
      <c r="C743" s="87" t="s">
        <v>302</v>
      </c>
      <c r="D743" s="77"/>
      <c r="E743" s="77"/>
      <c r="F743" s="77"/>
      <c r="G743" s="77"/>
      <c r="H743" s="77"/>
      <c r="I743" s="77"/>
      <c r="J743" s="77"/>
      <c r="K743" s="77"/>
      <c r="L743" s="77"/>
      <c r="M743" s="77"/>
      <c r="N743" s="77"/>
      <c r="O743" s="77"/>
      <c r="P743" s="77"/>
      <c r="Q743" s="77"/>
      <c r="R743" s="77"/>
      <c r="S743" s="77"/>
      <c r="T743" s="77"/>
      <c r="U743" s="77"/>
      <c r="V743" s="77"/>
      <c r="W743" s="77"/>
      <c r="X743" s="77"/>
      <c r="Y743" s="77"/>
      <c r="Z743" s="77"/>
      <c r="AA743" s="77"/>
      <c r="AB743" s="77"/>
      <c r="AC743" s="77"/>
      <c r="AD743" s="77"/>
      <c r="AE743" s="77"/>
      <c r="AF743" s="77"/>
      <c r="AG743" s="77"/>
      <c r="AH743" s="77"/>
      <c r="AI743" s="77"/>
    </row>
    <row r="744" spans="1:35" ht="15.75" thickBot="1">
      <c r="A744" s="328"/>
      <c r="B744" s="332" t="s">
        <v>896</v>
      </c>
      <c r="C744" s="331"/>
      <c r="D744" s="80"/>
      <c r="E744" s="80"/>
      <c r="F744" s="80"/>
      <c r="G744" s="80"/>
      <c r="H744" s="80"/>
      <c r="I744" s="80"/>
      <c r="J744" s="80"/>
      <c r="K744" s="80"/>
      <c r="L744" s="80"/>
      <c r="M744" s="80"/>
      <c r="N744" s="80"/>
      <c r="O744" s="80"/>
      <c r="P744" s="80"/>
      <c r="Q744" s="80"/>
      <c r="R744" s="80"/>
      <c r="S744" s="80"/>
      <c r="T744" s="80"/>
      <c r="U744" s="80"/>
      <c r="V744" s="80"/>
      <c r="W744" s="80"/>
      <c r="X744" s="80"/>
      <c r="Y744" s="80"/>
      <c r="Z744" s="80"/>
      <c r="AA744" s="80"/>
      <c r="AB744" s="80"/>
      <c r="AC744" s="80"/>
      <c r="AD744" s="80"/>
      <c r="AE744" s="80"/>
      <c r="AF744" s="80"/>
      <c r="AG744" s="80"/>
      <c r="AH744" s="80"/>
      <c r="AI744" s="80"/>
    </row>
    <row r="745" spans="1:35" ht="16.5" thickBot="1">
      <c r="A745" s="328"/>
      <c r="B745" s="87" t="s">
        <v>578</v>
      </c>
      <c r="C745" s="87" t="s">
        <v>451</v>
      </c>
      <c r="D745" s="80"/>
      <c r="E745" s="80"/>
      <c r="F745" s="80"/>
      <c r="G745" s="80"/>
      <c r="H745" s="80"/>
      <c r="I745" s="80"/>
      <c r="J745" s="80"/>
      <c r="K745" s="80"/>
      <c r="L745" s="80"/>
      <c r="M745" s="80"/>
      <c r="N745" s="80"/>
      <c r="O745" s="80"/>
      <c r="P745" s="80"/>
      <c r="Q745" s="80"/>
      <c r="R745" s="80"/>
      <c r="S745" s="80"/>
      <c r="T745" s="80"/>
      <c r="U745" s="80"/>
      <c r="V745" s="80"/>
      <c r="W745" s="80"/>
      <c r="X745" s="80"/>
      <c r="Y745" s="80"/>
      <c r="Z745" s="80"/>
      <c r="AA745" s="80"/>
      <c r="AB745" s="80"/>
      <c r="AC745" s="80"/>
      <c r="AD745" s="80"/>
      <c r="AE745" s="80"/>
      <c r="AF745" s="80"/>
      <c r="AG745" s="80"/>
      <c r="AH745" s="80"/>
      <c r="AI745" s="80"/>
    </row>
    <row r="746" spans="1:35" ht="16.5" thickBot="1">
      <c r="A746" s="328"/>
      <c r="B746" s="361" t="s">
        <v>579</v>
      </c>
      <c r="C746" s="87" t="s">
        <v>303</v>
      </c>
      <c r="D746" s="80"/>
      <c r="E746" s="80"/>
      <c r="F746" s="80"/>
      <c r="G746" s="80"/>
      <c r="H746" s="80"/>
      <c r="I746" s="80"/>
      <c r="J746" s="80"/>
      <c r="K746" s="80"/>
      <c r="L746" s="80"/>
      <c r="M746" s="80"/>
      <c r="N746" s="80"/>
      <c r="O746" s="80"/>
      <c r="P746" s="80"/>
      <c r="Q746" s="80"/>
      <c r="R746" s="80"/>
      <c r="S746" s="80"/>
      <c r="T746" s="80"/>
      <c r="U746" s="80"/>
      <c r="V746" s="80"/>
      <c r="W746" s="80"/>
      <c r="X746" s="80"/>
      <c r="Y746" s="80"/>
      <c r="Z746" s="80"/>
      <c r="AA746" s="80"/>
      <c r="AB746" s="80"/>
      <c r="AC746" s="80"/>
      <c r="AD746" s="80"/>
      <c r="AE746" s="80"/>
      <c r="AF746" s="80"/>
      <c r="AG746" s="80"/>
      <c r="AH746" s="80"/>
      <c r="AI746" s="80"/>
    </row>
    <row r="747" spans="1:35" ht="16.5" thickBot="1">
      <c r="A747" s="328"/>
      <c r="B747" s="329"/>
      <c r="C747" s="87" t="s">
        <v>85</v>
      </c>
      <c r="D747" s="80"/>
      <c r="E747" s="80"/>
      <c r="F747" s="80"/>
      <c r="G747" s="80"/>
      <c r="H747" s="80"/>
      <c r="I747" s="80"/>
      <c r="J747" s="80"/>
      <c r="K747" s="80"/>
      <c r="L747" s="80"/>
      <c r="M747" s="80"/>
      <c r="N747" s="80"/>
      <c r="O747" s="80"/>
      <c r="P747" s="80"/>
      <c r="Q747" s="80"/>
      <c r="R747" s="80"/>
      <c r="S747" s="80"/>
      <c r="T747" s="80"/>
      <c r="U747" s="80"/>
      <c r="V747" s="80"/>
      <c r="W747" s="80"/>
      <c r="X747" s="80"/>
      <c r="Y747" s="80"/>
      <c r="Z747" s="80"/>
      <c r="AA747" s="80"/>
      <c r="AB747" s="80"/>
      <c r="AC747" s="80"/>
      <c r="AD747" s="80"/>
      <c r="AE747" s="80"/>
      <c r="AF747" s="80"/>
      <c r="AG747" s="80"/>
      <c r="AH747" s="80"/>
      <c r="AI747" s="80"/>
    </row>
    <row r="748" spans="1:35" ht="16.5" thickBot="1">
      <c r="A748" s="328"/>
      <c r="B748" s="361" t="s">
        <v>598</v>
      </c>
      <c r="C748" s="87" t="s">
        <v>768</v>
      </c>
      <c r="D748" s="80"/>
      <c r="E748" s="80"/>
      <c r="F748" s="80"/>
      <c r="G748" s="80"/>
      <c r="H748" s="80"/>
      <c r="I748" s="80"/>
      <c r="J748" s="80"/>
      <c r="K748" s="80"/>
      <c r="L748" s="80"/>
      <c r="M748" s="80"/>
      <c r="N748" s="80"/>
      <c r="O748" s="80"/>
      <c r="P748" s="80"/>
      <c r="Q748" s="80"/>
      <c r="R748" s="80"/>
      <c r="S748" s="80"/>
      <c r="T748" s="80"/>
      <c r="U748" s="80"/>
      <c r="V748" s="80"/>
      <c r="W748" s="80"/>
      <c r="X748" s="80"/>
      <c r="Y748" s="80"/>
      <c r="Z748" s="80"/>
      <c r="AA748" s="80"/>
      <c r="AB748" s="80"/>
      <c r="AC748" s="80"/>
      <c r="AD748" s="80"/>
      <c r="AE748" s="80"/>
      <c r="AF748" s="80"/>
      <c r="AG748" s="80"/>
      <c r="AH748" s="80"/>
      <c r="AI748" s="80"/>
    </row>
    <row r="749" spans="1:35" ht="16.5" thickBot="1">
      <c r="A749" s="328"/>
      <c r="B749" s="328"/>
      <c r="C749" s="87" t="s">
        <v>898</v>
      </c>
      <c r="D749" s="80"/>
      <c r="E749" s="80"/>
      <c r="F749" s="80"/>
      <c r="G749" s="80"/>
      <c r="H749" s="80"/>
      <c r="I749" s="80"/>
      <c r="J749" s="80"/>
      <c r="K749" s="80"/>
      <c r="L749" s="80"/>
      <c r="M749" s="80"/>
      <c r="N749" s="80"/>
      <c r="O749" s="80"/>
      <c r="P749" s="80"/>
      <c r="Q749" s="80"/>
      <c r="R749" s="80"/>
      <c r="S749" s="80"/>
      <c r="T749" s="80"/>
      <c r="U749" s="80"/>
      <c r="V749" s="80"/>
      <c r="W749" s="80"/>
      <c r="X749" s="80"/>
      <c r="Y749" s="80"/>
      <c r="Z749" s="80"/>
      <c r="AA749" s="80"/>
      <c r="AB749" s="80"/>
      <c r="AC749" s="80"/>
      <c r="AD749" s="80"/>
      <c r="AE749" s="80"/>
      <c r="AF749" s="80"/>
      <c r="AG749" s="80"/>
      <c r="AH749" s="80"/>
      <c r="AI749" s="80"/>
    </row>
    <row r="750" spans="1:35" ht="16.5" thickBot="1">
      <c r="A750" s="328"/>
      <c r="B750" s="329"/>
      <c r="C750" s="87" t="s">
        <v>780</v>
      </c>
      <c r="D750" s="80"/>
      <c r="E750" s="80"/>
      <c r="F750" s="80"/>
      <c r="G750" s="80"/>
      <c r="H750" s="80"/>
      <c r="I750" s="80"/>
      <c r="J750" s="80"/>
      <c r="K750" s="80"/>
      <c r="L750" s="80"/>
      <c r="M750" s="80"/>
      <c r="N750" s="80"/>
      <c r="O750" s="80"/>
      <c r="P750" s="80"/>
      <c r="Q750" s="80"/>
      <c r="R750" s="80"/>
      <c r="S750" s="80"/>
      <c r="T750" s="80"/>
      <c r="U750" s="80"/>
      <c r="V750" s="80"/>
      <c r="W750" s="80"/>
      <c r="X750" s="80"/>
      <c r="Y750" s="80"/>
      <c r="Z750" s="80"/>
      <c r="AA750" s="80"/>
      <c r="AB750" s="80"/>
      <c r="AC750" s="80"/>
      <c r="AD750" s="80"/>
      <c r="AE750" s="80"/>
      <c r="AF750" s="80"/>
      <c r="AG750" s="80"/>
      <c r="AH750" s="80"/>
      <c r="AI750" s="80"/>
    </row>
    <row r="751" spans="1:35" ht="16.5" thickBot="1">
      <c r="A751" s="328"/>
      <c r="B751" s="361" t="s">
        <v>597</v>
      </c>
      <c r="C751" s="87" t="s">
        <v>870</v>
      </c>
      <c r="D751" s="80"/>
      <c r="E751" s="80"/>
      <c r="F751" s="80"/>
      <c r="G751" s="80"/>
      <c r="H751" s="80"/>
      <c r="I751" s="80"/>
      <c r="J751" s="80"/>
      <c r="K751" s="80"/>
      <c r="L751" s="80"/>
      <c r="M751" s="80"/>
      <c r="N751" s="80"/>
      <c r="O751" s="80"/>
      <c r="P751" s="80"/>
      <c r="Q751" s="80"/>
      <c r="R751" s="80"/>
      <c r="S751" s="80"/>
      <c r="T751" s="80"/>
      <c r="U751" s="80"/>
      <c r="V751" s="80"/>
      <c r="W751" s="80"/>
      <c r="X751" s="80"/>
      <c r="Y751" s="80"/>
      <c r="Z751" s="80"/>
      <c r="AA751" s="80"/>
      <c r="AB751" s="80"/>
      <c r="AC751" s="80"/>
      <c r="AD751" s="80"/>
      <c r="AE751" s="80"/>
      <c r="AF751" s="80"/>
      <c r="AG751" s="80"/>
      <c r="AH751" s="80"/>
      <c r="AI751" s="80"/>
    </row>
    <row r="752" spans="1:35" ht="16.5" thickBot="1">
      <c r="A752" s="328"/>
      <c r="B752" s="328"/>
      <c r="C752" s="87" t="s">
        <v>899</v>
      </c>
      <c r="D752" s="80"/>
      <c r="E752" s="80"/>
      <c r="F752" s="80"/>
      <c r="G752" s="80"/>
      <c r="H752" s="80"/>
      <c r="I752" s="80"/>
      <c r="J752" s="80"/>
      <c r="K752" s="80"/>
      <c r="L752" s="80"/>
      <c r="M752" s="80"/>
      <c r="N752" s="80"/>
      <c r="O752" s="80"/>
      <c r="P752" s="80"/>
      <c r="Q752" s="80"/>
      <c r="R752" s="80"/>
      <c r="S752" s="80"/>
      <c r="T752" s="80"/>
      <c r="U752" s="80"/>
      <c r="V752" s="80"/>
      <c r="W752" s="80"/>
      <c r="X752" s="80"/>
      <c r="Y752" s="80"/>
      <c r="Z752" s="80"/>
      <c r="AA752" s="80"/>
      <c r="AB752" s="80"/>
      <c r="AC752" s="80"/>
      <c r="AD752" s="80"/>
      <c r="AE752" s="80"/>
      <c r="AF752" s="80"/>
      <c r="AG752" s="80"/>
      <c r="AH752" s="80"/>
      <c r="AI752" s="80"/>
    </row>
    <row r="753" spans="1:35" ht="16.5" thickBot="1">
      <c r="A753" s="328"/>
      <c r="B753" s="329"/>
      <c r="C753" s="87" t="s">
        <v>900</v>
      </c>
      <c r="D753" s="80"/>
      <c r="E753" s="80"/>
      <c r="F753" s="80"/>
      <c r="G753" s="80"/>
      <c r="H753" s="80"/>
      <c r="I753" s="80"/>
      <c r="J753" s="80"/>
      <c r="K753" s="80"/>
      <c r="L753" s="80"/>
      <c r="M753" s="80"/>
      <c r="N753" s="80"/>
      <c r="O753" s="80"/>
      <c r="P753" s="80"/>
      <c r="Q753" s="80"/>
      <c r="R753" s="80"/>
      <c r="S753" s="80"/>
      <c r="T753" s="80"/>
      <c r="U753" s="80"/>
      <c r="V753" s="80"/>
      <c r="W753" s="80"/>
      <c r="X753" s="80"/>
      <c r="Y753" s="80"/>
      <c r="Z753" s="80"/>
      <c r="AA753" s="80"/>
      <c r="AB753" s="80"/>
      <c r="AC753" s="80"/>
      <c r="AD753" s="80"/>
      <c r="AE753" s="80"/>
      <c r="AF753" s="80"/>
      <c r="AG753" s="80"/>
      <c r="AH753" s="80"/>
      <c r="AI753" s="80"/>
    </row>
    <row r="754" spans="1:35" ht="16.5" thickBot="1">
      <c r="A754" s="328"/>
      <c r="B754" s="87" t="s">
        <v>599</v>
      </c>
      <c r="C754" s="87" t="s">
        <v>165</v>
      </c>
      <c r="D754" s="80"/>
      <c r="E754" s="80"/>
      <c r="F754" s="80"/>
      <c r="G754" s="80"/>
      <c r="H754" s="80"/>
      <c r="I754" s="80"/>
      <c r="J754" s="80"/>
      <c r="K754" s="80"/>
      <c r="L754" s="80"/>
      <c r="M754" s="80"/>
      <c r="N754" s="80"/>
      <c r="O754" s="80"/>
      <c r="P754" s="80"/>
      <c r="Q754" s="80"/>
      <c r="R754" s="80"/>
      <c r="S754" s="80"/>
      <c r="T754" s="80"/>
      <c r="U754" s="80"/>
      <c r="V754" s="80"/>
      <c r="W754" s="80"/>
      <c r="X754" s="80"/>
      <c r="Y754" s="80"/>
      <c r="Z754" s="80"/>
      <c r="AA754" s="80"/>
      <c r="AB754" s="80"/>
      <c r="AC754" s="80"/>
      <c r="AD754" s="80"/>
      <c r="AE754" s="80"/>
      <c r="AF754" s="80"/>
      <c r="AG754" s="80"/>
      <c r="AH754" s="80"/>
      <c r="AI754" s="80"/>
    </row>
    <row r="755" spans="1:35" ht="16.5" thickBot="1">
      <c r="A755" s="328"/>
      <c r="B755" s="87" t="s">
        <v>79</v>
      </c>
      <c r="C755" s="87" t="s">
        <v>80</v>
      </c>
      <c r="D755" s="80"/>
      <c r="E755" s="80"/>
      <c r="F755" s="80"/>
      <c r="G755" s="80"/>
      <c r="H755" s="80"/>
      <c r="I755" s="80"/>
      <c r="J755" s="80"/>
      <c r="K755" s="80"/>
      <c r="L755" s="80"/>
      <c r="M755" s="80"/>
      <c r="N755" s="80"/>
      <c r="O755" s="80"/>
      <c r="P755" s="80"/>
      <c r="Q755" s="80"/>
      <c r="R755" s="80"/>
      <c r="S755" s="80"/>
      <c r="T755" s="80"/>
      <c r="U755" s="80"/>
      <c r="V755" s="80"/>
      <c r="W755" s="80"/>
      <c r="X755" s="80"/>
      <c r="Y755" s="80"/>
      <c r="Z755" s="80"/>
      <c r="AA755" s="80"/>
      <c r="AB755" s="80"/>
      <c r="AC755" s="80"/>
      <c r="AD755" s="80"/>
      <c r="AE755" s="80"/>
      <c r="AF755" s="80"/>
      <c r="AG755" s="80"/>
      <c r="AH755" s="80"/>
      <c r="AI755" s="80"/>
    </row>
    <row r="756" spans="1:35" ht="16.5" thickBot="1">
      <c r="A756" s="328"/>
      <c r="B756" s="87" t="s">
        <v>79</v>
      </c>
      <c r="C756" s="87" t="s">
        <v>81</v>
      </c>
      <c r="D756" s="80"/>
      <c r="E756" s="80"/>
      <c r="F756" s="80"/>
      <c r="G756" s="80"/>
      <c r="H756" s="80"/>
      <c r="I756" s="80"/>
      <c r="J756" s="80"/>
      <c r="K756" s="80"/>
      <c r="L756" s="80"/>
      <c r="M756" s="80"/>
      <c r="N756" s="80"/>
      <c r="O756" s="80"/>
      <c r="P756" s="80"/>
      <c r="Q756" s="80"/>
      <c r="R756" s="80"/>
      <c r="S756" s="80"/>
      <c r="T756" s="80"/>
      <c r="U756" s="80"/>
      <c r="V756" s="80"/>
      <c r="W756" s="80"/>
      <c r="X756" s="80"/>
      <c r="Y756" s="80"/>
      <c r="Z756" s="80"/>
      <c r="AA756" s="80"/>
      <c r="AB756" s="80"/>
      <c r="AC756" s="80"/>
      <c r="AD756" s="80"/>
      <c r="AE756" s="80"/>
      <c r="AF756" s="80"/>
      <c r="AG756" s="80"/>
      <c r="AH756" s="80"/>
      <c r="AI756" s="80"/>
    </row>
    <row r="757" spans="1:35" ht="16.5" thickBot="1">
      <c r="A757" s="328"/>
      <c r="B757" s="87" t="s">
        <v>79</v>
      </c>
      <c r="C757" s="87" t="s">
        <v>82</v>
      </c>
      <c r="D757" s="80"/>
      <c r="E757" s="80"/>
      <c r="F757" s="80"/>
      <c r="G757" s="80"/>
      <c r="H757" s="80"/>
      <c r="I757" s="80"/>
      <c r="J757" s="80"/>
      <c r="K757" s="80"/>
      <c r="L757" s="80"/>
      <c r="M757" s="80"/>
      <c r="N757" s="80"/>
      <c r="O757" s="80"/>
      <c r="P757" s="80"/>
      <c r="Q757" s="80"/>
      <c r="R757" s="80"/>
      <c r="S757" s="80"/>
      <c r="T757" s="80"/>
      <c r="U757" s="80"/>
      <c r="V757" s="80"/>
      <c r="W757" s="80"/>
      <c r="X757" s="80"/>
      <c r="Y757" s="80"/>
      <c r="Z757" s="80"/>
      <c r="AA757" s="80"/>
      <c r="AB757" s="80"/>
      <c r="AC757" s="80"/>
      <c r="AD757" s="80"/>
      <c r="AE757" s="80"/>
      <c r="AF757" s="80"/>
      <c r="AG757" s="80"/>
      <c r="AH757" s="80"/>
      <c r="AI757" s="80"/>
    </row>
    <row r="758" spans="1:35" ht="32.25" thickBot="1">
      <c r="A758" s="328"/>
      <c r="B758" s="87" t="s">
        <v>305</v>
      </c>
      <c r="C758" s="87" t="s">
        <v>306</v>
      </c>
      <c r="D758" s="80"/>
      <c r="E758" s="80"/>
      <c r="F758" s="80"/>
      <c r="G758" s="80"/>
      <c r="H758" s="80"/>
      <c r="I758" s="80"/>
      <c r="J758" s="80"/>
      <c r="K758" s="80"/>
      <c r="L758" s="80"/>
      <c r="M758" s="80"/>
      <c r="N758" s="80"/>
      <c r="O758" s="80"/>
      <c r="P758" s="80"/>
      <c r="Q758" s="80"/>
      <c r="R758" s="80"/>
      <c r="S758" s="80"/>
      <c r="T758" s="80"/>
      <c r="U758" s="80"/>
      <c r="V758" s="80"/>
      <c r="W758" s="80"/>
      <c r="X758" s="80"/>
      <c r="Y758" s="80"/>
      <c r="Z758" s="80"/>
      <c r="AA758" s="80"/>
      <c r="AB758" s="80"/>
      <c r="AC758" s="80"/>
      <c r="AD758" s="80"/>
      <c r="AE758" s="80"/>
      <c r="AF758" s="80"/>
      <c r="AG758" s="80"/>
      <c r="AH758" s="80"/>
      <c r="AI758" s="80"/>
    </row>
    <row r="759" spans="1:35" ht="18.75" customHeight="1" thickBot="1">
      <c r="A759" s="328"/>
      <c r="B759" s="86" t="s">
        <v>167</v>
      </c>
      <c r="C759" s="87" t="s">
        <v>168</v>
      </c>
      <c r="D759" s="80"/>
      <c r="E759" s="80"/>
      <c r="F759" s="80"/>
      <c r="G759" s="80"/>
      <c r="H759" s="80"/>
      <c r="I759" s="80"/>
      <c r="J759" s="80"/>
      <c r="K759" s="80"/>
      <c r="L759" s="80"/>
      <c r="M759" s="80"/>
      <c r="N759" s="80"/>
      <c r="O759" s="80"/>
      <c r="P759" s="80"/>
      <c r="Q759" s="80"/>
      <c r="R759" s="80"/>
      <c r="S759" s="80"/>
      <c r="T759" s="80"/>
      <c r="U759" s="80"/>
      <c r="V759" s="80"/>
      <c r="W759" s="80"/>
      <c r="X759" s="80"/>
      <c r="Y759" s="80"/>
      <c r="Z759" s="80"/>
      <c r="AA759" s="80"/>
      <c r="AB759" s="80"/>
      <c r="AC759" s="80"/>
      <c r="AD759" s="80"/>
      <c r="AE759" s="80"/>
      <c r="AF759" s="80"/>
      <c r="AG759" s="80"/>
      <c r="AH759" s="80"/>
      <c r="AI759" s="80"/>
    </row>
    <row r="760" spans="1:35" ht="17.25" customHeight="1" thickBot="1">
      <c r="A760" s="329"/>
      <c r="B760" s="86" t="s">
        <v>1007</v>
      </c>
      <c r="C760" s="87" t="s">
        <v>166</v>
      </c>
      <c r="D760" s="80"/>
      <c r="E760" s="77"/>
      <c r="F760" s="77"/>
      <c r="G760" s="77"/>
      <c r="H760" s="77"/>
      <c r="I760" s="77"/>
      <c r="J760" s="77"/>
      <c r="K760" s="77"/>
      <c r="L760" s="77"/>
      <c r="M760" s="77"/>
      <c r="N760" s="77"/>
      <c r="O760" s="77"/>
      <c r="P760" s="77"/>
      <c r="Q760" s="77"/>
      <c r="R760" s="77"/>
      <c r="S760" s="77"/>
      <c r="T760" s="77"/>
      <c r="U760" s="77"/>
      <c r="V760" s="77"/>
      <c r="W760" s="77"/>
      <c r="X760" s="77"/>
      <c r="Y760" s="77"/>
      <c r="Z760" s="77"/>
      <c r="AA760" s="77"/>
      <c r="AB760" s="77"/>
      <c r="AC760" s="77"/>
      <c r="AD760" s="77"/>
      <c r="AE760" s="77"/>
      <c r="AF760" s="77"/>
      <c r="AG760" s="77"/>
      <c r="AH760" s="77"/>
      <c r="AI760" s="77"/>
    </row>
    <row r="761" spans="1:35" ht="15.75" thickBot="1">
      <c r="A761" s="327" t="s">
        <v>912</v>
      </c>
      <c r="B761" s="330" t="s">
        <v>69</v>
      </c>
      <c r="C761" s="331"/>
      <c r="D761" s="80"/>
      <c r="E761" s="77"/>
      <c r="F761" s="77"/>
      <c r="G761" s="77"/>
      <c r="H761" s="77"/>
      <c r="I761" s="77"/>
      <c r="J761" s="77"/>
      <c r="K761" s="77"/>
      <c r="L761" s="77"/>
      <c r="M761" s="77"/>
      <c r="N761" s="77"/>
      <c r="O761" s="77"/>
      <c r="P761" s="77"/>
      <c r="Q761" s="77"/>
      <c r="R761" s="77"/>
      <c r="S761" s="77"/>
      <c r="T761" s="77"/>
      <c r="U761" s="77"/>
      <c r="V761" s="77"/>
      <c r="W761" s="77"/>
      <c r="X761" s="77"/>
      <c r="Y761" s="77"/>
      <c r="Z761" s="77"/>
      <c r="AA761" s="77"/>
      <c r="AB761" s="77"/>
      <c r="AC761" s="77"/>
      <c r="AD761" s="77"/>
      <c r="AE761" s="77"/>
      <c r="AF761" s="77"/>
      <c r="AG761" s="77"/>
      <c r="AH761" s="77"/>
      <c r="AI761" s="77"/>
    </row>
    <row r="762" spans="1:35" ht="16.5" thickBot="1">
      <c r="A762" s="328"/>
      <c r="B762" s="81" t="s">
        <v>730</v>
      </c>
      <c r="C762" s="81" t="s">
        <v>605</v>
      </c>
      <c r="D762" s="80"/>
      <c r="E762" s="77"/>
      <c r="F762" s="77"/>
      <c r="G762" s="77"/>
      <c r="H762" s="77"/>
      <c r="I762" s="77"/>
      <c r="J762" s="77"/>
      <c r="K762" s="77"/>
      <c r="L762" s="77"/>
      <c r="M762" s="77"/>
      <c r="N762" s="77"/>
      <c r="O762" s="77"/>
      <c r="P762" s="77"/>
      <c r="Q762" s="77"/>
      <c r="R762" s="77"/>
      <c r="S762" s="77"/>
      <c r="T762" s="77"/>
      <c r="U762" s="77"/>
      <c r="V762" s="77"/>
      <c r="W762" s="77"/>
      <c r="X762" s="77"/>
      <c r="Y762" s="77"/>
      <c r="Z762" s="77"/>
      <c r="AA762" s="77"/>
      <c r="AB762" s="77"/>
      <c r="AC762" s="77"/>
      <c r="AD762" s="77"/>
      <c r="AE762" s="77"/>
      <c r="AF762" s="77"/>
      <c r="AG762" s="77"/>
      <c r="AH762" s="77"/>
      <c r="AI762" s="77"/>
    </row>
    <row r="763" spans="1:35" ht="16.5" thickBot="1">
      <c r="A763" s="328"/>
      <c r="B763" s="88" t="s">
        <v>731</v>
      </c>
      <c r="C763" s="88" t="s">
        <v>307</v>
      </c>
      <c r="D763" s="90"/>
      <c r="E763" s="77"/>
      <c r="F763" s="77"/>
      <c r="G763" s="77"/>
      <c r="H763" s="77"/>
      <c r="I763" s="77"/>
      <c r="J763" s="77"/>
      <c r="K763" s="77"/>
      <c r="L763" s="77"/>
      <c r="M763" s="77"/>
      <c r="N763" s="77"/>
      <c r="O763" s="77"/>
      <c r="P763" s="77"/>
      <c r="Q763" s="77"/>
      <c r="R763" s="77"/>
      <c r="S763" s="77"/>
      <c r="T763" s="77"/>
      <c r="U763" s="77"/>
      <c r="V763" s="77"/>
      <c r="W763" s="77"/>
      <c r="X763" s="77"/>
      <c r="Y763" s="77"/>
      <c r="Z763" s="77"/>
      <c r="AA763" s="77"/>
      <c r="AB763" s="77"/>
      <c r="AC763" s="77"/>
      <c r="AD763" s="77"/>
      <c r="AE763" s="77"/>
      <c r="AF763" s="77"/>
      <c r="AG763" s="77"/>
      <c r="AH763" s="77"/>
      <c r="AI763" s="77"/>
    </row>
    <row r="764" spans="1:35" ht="32.25" thickBot="1">
      <c r="A764" s="328"/>
      <c r="B764" s="88" t="s">
        <v>288</v>
      </c>
      <c r="C764" s="88" t="s">
        <v>308</v>
      </c>
      <c r="D764" s="90"/>
      <c r="E764" s="77"/>
      <c r="F764" s="77"/>
      <c r="G764" s="77"/>
      <c r="H764" s="77"/>
      <c r="I764" s="77"/>
      <c r="J764" s="77"/>
      <c r="K764" s="77"/>
      <c r="L764" s="77"/>
      <c r="M764" s="77"/>
      <c r="N764" s="77"/>
      <c r="O764" s="77"/>
      <c r="P764" s="77"/>
      <c r="Q764" s="77"/>
      <c r="R764" s="77"/>
      <c r="S764" s="77"/>
      <c r="T764" s="77"/>
      <c r="U764" s="77"/>
      <c r="V764" s="77"/>
      <c r="W764" s="77"/>
      <c r="X764" s="77"/>
      <c r="Y764" s="77"/>
      <c r="Z764" s="77"/>
      <c r="AA764" s="77"/>
      <c r="AB764" s="77"/>
      <c r="AC764" s="77"/>
      <c r="AD764" s="77"/>
      <c r="AE764" s="77"/>
      <c r="AF764" s="77"/>
      <c r="AG764" s="77"/>
      <c r="AH764" s="77"/>
      <c r="AI764" s="77"/>
    </row>
    <row r="765" spans="1:35" ht="16.5" thickBot="1">
      <c r="A765" s="328"/>
      <c r="B765" s="88" t="s">
        <v>733</v>
      </c>
      <c r="C765" s="88" t="s">
        <v>309</v>
      </c>
      <c r="D765" s="90"/>
      <c r="E765" s="77"/>
      <c r="F765" s="77"/>
      <c r="G765" s="77"/>
      <c r="H765" s="77"/>
      <c r="I765" s="77"/>
      <c r="J765" s="77"/>
      <c r="K765" s="77"/>
      <c r="L765" s="77"/>
      <c r="M765" s="77"/>
      <c r="N765" s="77"/>
      <c r="O765" s="77"/>
      <c r="P765" s="77"/>
      <c r="Q765" s="77"/>
      <c r="R765" s="77"/>
      <c r="S765" s="77"/>
      <c r="T765" s="77"/>
      <c r="U765" s="77"/>
      <c r="V765" s="77"/>
      <c r="W765" s="77"/>
      <c r="X765" s="77"/>
      <c r="Y765" s="77"/>
      <c r="Z765" s="77"/>
      <c r="AA765" s="77"/>
      <c r="AB765" s="77"/>
      <c r="AC765" s="77"/>
      <c r="AD765" s="77"/>
      <c r="AE765" s="77"/>
      <c r="AF765" s="77"/>
      <c r="AG765" s="77"/>
      <c r="AH765" s="77"/>
      <c r="AI765" s="77"/>
    </row>
    <row r="766" spans="1:35" ht="16.5" thickBot="1">
      <c r="A766" s="328"/>
      <c r="B766" s="88" t="s">
        <v>734</v>
      </c>
      <c r="C766" s="88" t="s">
        <v>758</v>
      </c>
      <c r="D766" s="80"/>
      <c r="E766" s="77"/>
      <c r="F766" s="77"/>
      <c r="G766" s="77"/>
      <c r="H766" s="77"/>
      <c r="I766" s="77"/>
      <c r="J766" s="77"/>
      <c r="K766" s="77"/>
      <c r="L766" s="77"/>
      <c r="M766" s="77"/>
      <c r="N766" s="77"/>
      <c r="O766" s="77"/>
      <c r="P766" s="77"/>
      <c r="Q766" s="77"/>
      <c r="R766" s="77"/>
      <c r="S766" s="77"/>
      <c r="T766" s="77"/>
      <c r="U766" s="77"/>
      <c r="V766" s="77"/>
      <c r="W766" s="77"/>
      <c r="X766" s="77"/>
      <c r="Y766" s="77"/>
      <c r="Z766" s="77"/>
      <c r="AA766" s="77"/>
      <c r="AB766" s="77"/>
      <c r="AC766" s="77"/>
      <c r="AD766" s="77"/>
      <c r="AE766" s="77"/>
      <c r="AF766" s="77"/>
      <c r="AG766" s="77"/>
      <c r="AH766" s="77"/>
      <c r="AI766" s="77"/>
    </row>
    <row r="767" spans="1:35" ht="32.25" thickBot="1">
      <c r="A767" s="328"/>
      <c r="B767" s="88" t="s">
        <v>735</v>
      </c>
      <c r="C767" s="88" t="s">
        <v>310</v>
      </c>
      <c r="D767" s="90"/>
      <c r="E767" s="77"/>
      <c r="F767" s="77"/>
      <c r="G767" s="77"/>
      <c r="H767" s="77"/>
      <c r="I767" s="77"/>
      <c r="J767" s="77"/>
      <c r="K767" s="77"/>
      <c r="L767" s="77"/>
      <c r="M767" s="77"/>
      <c r="N767" s="77"/>
      <c r="O767" s="77"/>
      <c r="P767" s="77"/>
      <c r="Q767" s="77"/>
      <c r="R767" s="77"/>
      <c r="S767" s="77"/>
      <c r="T767" s="77"/>
      <c r="U767" s="77"/>
      <c r="V767" s="77"/>
      <c r="W767" s="77"/>
      <c r="X767" s="77"/>
      <c r="Y767" s="77"/>
      <c r="Z767" s="77"/>
      <c r="AA767" s="77"/>
      <c r="AB767" s="77"/>
      <c r="AC767" s="77"/>
      <c r="AD767" s="77"/>
      <c r="AE767" s="77"/>
      <c r="AF767" s="77"/>
      <c r="AG767" s="77"/>
      <c r="AH767" s="77"/>
      <c r="AI767" s="77"/>
    </row>
    <row r="768" spans="1:35" ht="16.5" thickBot="1">
      <c r="A768" s="328"/>
      <c r="B768" s="88" t="s">
        <v>736</v>
      </c>
      <c r="C768" s="88" t="s">
        <v>737</v>
      </c>
      <c r="D768" s="80"/>
      <c r="E768" s="77"/>
      <c r="F768" s="77"/>
      <c r="G768" s="77"/>
      <c r="H768" s="77"/>
      <c r="I768" s="77"/>
      <c r="J768" s="77"/>
      <c r="K768" s="77"/>
      <c r="L768" s="77"/>
      <c r="M768" s="77"/>
      <c r="N768" s="77"/>
      <c r="O768" s="77"/>
      <c r="P768" s="77"/>
      <c r="Q768" s="77"/>
      <c r="R768" s="77"/>
      <c r="S768" s="77"/>
      <c r="T768" s="77"/>
      <c r="U768" s="77"/>
      <c r="V768" s="77"/>
      <c r="W768" s="77"/>
      <c r="X768" s="77"/>
      <c r="Y768" s="77"/>
      <c r="Z768" s="77"/>
      <c r="AA768" s="77"/>
      <c r="AB768" s="77"/>
      <c r="AC768" s="77"/>
      <c r="AD768" s="77"/>
      <c r="AE768" s="77"/>
      <c r="AF768" s="77"/>
      <c r="AG768" s="77"/>
      <c r="AH768" s="77"/>
      <c r="AI768" s="77"/>
    </row>
    <row r="769" spans="1:35" ht="16.5" thickBot="1">
      <c r="A769" s="328"/>
      <c r="B769" s="88" t="s">
        <v>738</v>
      </c>
      <c r="C769" s="88" t="s">
        <v>739</v>
      </c>
      <c r="D769" s="80"/>
      <c r="E769" s="77"/>
      <c r="F769" s="77"/>
      <c r="G769" s="77"/>
      <c r="H769" s="77"/>
      <c r="I769" s="77"/>
      <c r="J769" s="77"/>
      <c r="K769" s="77"/>
      <c r="L769" s="77"/>
      <c r="M769" s="77"/>
      <c r="N769" s="77"/>
      <c r="O769" s="77"/>
      <c r="P769" s="77"/>
      <c r="Q769" s="77"/>
      <c r="R769" s="77"/>
      <c r="S769" s="77"/>
      <c r="T769" s="77"/>
      <c r="U769" s="77"/>
      <c r="V769" s="77"/>
      <c r="W769" s="77"/>
      <c r="X769" s="77"/>
      <c r="Y769" s="77"/>
      <c r="Z769" s="77"/>
      <c r="AA769" s="77"/>
      <c r="AB769" s="77"/>
      <c r="AC769" s="77"/>
      <c r="AD769" s="77"/>
      <c r="AE769" s="77"/>
      <c r="AF769" s="77"/>
      <c r="AG769" s="77"/>
      <c r="AH769" s="77"/>
      <c r="AI769" s="77"/>
    </row>
    <row r="770" spans="1:35" ht="16.5" thickBot="1">
      <c r="A770" s="328"/>
      <c r="B770" s="88" t="s">
        <v>740</v>
      </c>
      <c r="C770" s="88" t="s">
        <v>311</v>
      </c>
      <c r="D770" s="90"/>
      <c r="E770" s="77"/>
      <c r="F770" s="77"/>
      <c r="G770" s="77"/>
      <c r="H770" s="77"/>
      <c r="I770" s="77"/>
      <c r="J770" s="77"/>
      <c r="K770" s="77"/>
      <c r="L770" s="77"/>
      <c r="M770" s="77"/>
      <c r="N770" s="77"/>
      <c r="O770" s="77"/>
      <c r="P770" s="77"/>
      <c r="Q770" s="77"/>
      <c r="R770" s="77"/>
      <c r="S770" s="77"/>
      <c r="T770" s="77"/>
      <c r="U770" s="77"/>
      <c r="V770" s="77"/>
      <c r="W770" s="77"/>
      <c r="X770" s="77"/>
      <c r="Y770" s="77"/>
      <c r="Z770" s="77"/>
      <c r="AA770" s="77"/>
      <c r="AB770" s="77"/>
      <c r="AC770" s="77"/>
      <c r="AD770" s="77"/>
      <c r="AE770" s="77"/>
      <c r="AF770" s="77"/>
      <c r="AG770" s="77"/>
      <c r="AH770" s="77"/>
      <c r="AI770" s="77"/>
    </row>
    <row r="771" spans="1:35" ht="16.5" thickBot="1">
      <c r="A771" s="328"/>
      <c r="B771" s="88" t="s">
        <v>749</v>
      </c>
      <c r="C771" s="88">
        <v>1</v>
      </c>
      <c r="D771" s="80"/>
      <c r="E771" s="77"/>
      <c r="F771" s="77"/>
      <c r="G771" s="77"/>
      <c r="H771" s="77"/>
      <c r="I771" s="77"/>
      <c r="J771" s="77"/>
      <c r="K771" s="77"/>
      <c r="L771" s="77"/>
      <c r="M771" s="77"/>
      <c r="N771" s="77"/>
      <c r="O771" s="77"/>
      <c r="P771" s="77"/>
      <c r="Q771" s="77"/>
      <c r="R771" s="77"/>
      <c r="S771" s="77"/>
      <c r="T771" s="77"/>
      <c r="U771" s="77"/>
      <c r="V771" s="77"/>
      <c r="W771" s="77"/>
      <c r="X771" s="77"/>
      <c r="Y771" s="77"/>
      <c r="Z771" s="77"/>
      <c r="AA771" s="77"/>
      <c r="AB771" s="77"/>
      <c r="AC771" s="77"/>
      <c r="AD771" s="77"/>
      <c r="AE771" s="77"/>
      <c r="AF771" s="77"/>
      <c r="AG771" s="77"/>
      <c r="AH771" s="77"/>
      <c r="AI771" s="77"/>
    </row>
    <row r="772" spans="1:36" ht="16.5" thickBot="1">
      <c r="A772" s="328"/>
      <c r="B772" s="88" t="s">
        <v>741</v>
      </c>
      <c r="C772" s="88" t="s">
        <v>64</v>
      </c>
      <c r="D772" s="80"/>
      <c r="E772" s="77"/>
      <c r="F772" s="77"/>
      <c r="G772" s="77"/>
      <c r="H772" s="77"/>
      <c r="I772" s="77"/>
      <c r="J772" s="77"/>
      <c r="K772" s="77"/>
      <c r="L772" s="77"/>
      <c r="M772" s="77"/>
      <c r="N772" s="77"/>
      <c r="O772" s="77"/>
      <c r="P772" s="77"/>
      <c r="Q772" s="77"/>
      <c r="R772" s="77"/>
      <c r="S772" s="77"/>
      <c r="T772" s="77"/>
      <c r="U772" s="77"/>
      <c r="V772" s="77"/>
      <c r="W772" s="77"/>
      <c r="X772" s="77"/>
      <c r="Y772" s="77"/>
      <c r="Z772" s="77"/>
      <c r="AA772" s="77"/>
      <c r="AB772" s="77"/>
      <c r="AC772" s="77"/>
      <c r="AD772" s="77"/>
      <c r="AE772" s="77"/>
      <c r="AF772" s="77"/>
      <c r="AG772" s="77"/>
      <c r="AH772" s="77"/>
      <c r="AI772" s="77"/>
      <c r="AJ772" s="77"/>
    </row>
    <row r="773" spans="1:36" ht="16.5" thickBot="1">
      <c r="A773" s="328"/>
      <c r="B773" s="88" t="s">
        <v>742</v>
      </c>
      <c r="C773" s="88" t="s">
        <v>743</v>
      </c>
      <c r="D773" s="80"/>
      <c r="E773" s="77"/>
      <c r="F773" s="77"/>
      <c r="G773" s="77"/>
      <c r="H773" s="77"/>
      <c r="I773" s="77"/>
      <c r="J773" s="77"/>
      <c r="K773" s="77"/>
      <c r="L773" s="77"/>
      <c r="M773" s="77"/>
      <c r="N773" s="77"/>
      <c r="O773" s="77"/>
      <c r="P773" s="77"/>
      <c r="Q773" s="77"/>
      <c r="R773" s="77"/>
      <c r="S773" s="77"/>
      <c r="T773" s="77"/>
      <c r="U773" s="77"/>
      <c r="V773" s="77"/>
      <c r="W773" s="77"/>
      <c r="X773" s="77"/>
      <c r="Y773" s="77"/>
      <c r="Z773" s="77"/>
      <c r="AA773" s="77"/>
      <c r="AB773" s="77"/>
      <c r="AC773" s="77"/>
      <c r="AD773" s="77"/>
      <c r="AE773" s="77"/>
      <c r="AF773" s="77"/>
      <c r="AG773" s="77"/>
      <c r="AH773" s="77"/>
      <c r="AI773" s="77"/>
      <c r="AJ773" s="77"/>
    </row>
    <row r="774" spans="1:36" ht="16.5" thickBot="1">
      <c r="A774" s="328"/>
      <c r="B774" s="88" t="s">
        <v>744</v>
      </c>
      <c r="C774" s="88" t="s">
        <v>745</v>
      </c>
      <c r="D774" s="80"/>
      <c r="E774" s="77"/>
      <c r="F774" s="77"/>
      <c r="G774" s="77"/>
      <c r="H774" s="77"/>
      <c r="I774" s="77"/>
      <c r="J774" s="77"/>
      <c r="K774" s="77"/>
      <c r="L774" s="77"/>
      <c r="M774" s="77"/>
      <c r="N774" s="77"/>
      <c r="O774" s="77"/>
      <c r="P774" s="77"/>
      <c r="Q774" s="77"/>
      <c r="R774" s="77"/>
      <c r="S774" s="77"/>
      <c r="T774" s="77"/>
      <c r="U774" s="77"/>
      <c r="V774" s="77"/>
      <c r="W774" s="77"/>
      <c r="X774" s="77"/>
      <c r="Y774" s="77"/>
      <c r="Z774" s="77"/>
      <c r="AA774" s="77"/>
      <c r="AB774" s="77"/>
      <c r="AC774" s="77"/>
      <c r="AD774" s="77"/>
      <c r="AE774" s="77"/>
      <c r="AF774" s="77"/>
      <c r="AG774" s="77"/>
      <c r="AH774" s="77"/>
      <c r="AI774" s="77"/>
      <c r="AJ774" s="77"/>
    </row>
    <row r="775" spans="1:36" ht="16.5" thickBot="1">
      <c r="A775" s="328"/>
      <c r="B775" s="88" t="s">
        <v>750</v>
      </c>
      <c r="C775" s="88" t="s">
        <v>603</v>
      </c>
      <c r="D775" s="80"/>
      <c r="E775" s="77"/>
      <c r="F775" s="77"/>
      <c r="G775" s="77"/>
      <c r="H775" s="77"/>
      <c r="I775" s="77"/>
      <c r="J775" s="77"/>
      <c r="K775" s="77"/>
      <c r="L775" s="77"/>
      <c r="M775" s="77"/>
      <c r="N775" s="77"/>
      <c r="O775" s="77"/>
      <c r="P775" s="77"/>
      <c r="Q775" s="77"/>
      <c r="R775" s="77"/>
      <c r="S775" s="77"/>
      <c r="T775" s="77"/>
      <c r="U775" s="77"/>
      <c r="V775" s="77"/>
      <c r="W775" s="77"/>
      <c r="X775" s="77"/>
      <c r="Y775" s="77"/>
      <c r="Z775" s="77"/>
      <c r="AA775" s="77"/>
      <c r="AB775" s="77"/>
      <c r="AC775" s="77"/>
      <c r="AD775" s="77"/>
      <c r="AE775" s="77"/>
      <c r="AF775" s="77"/>
      <c r="AG775" s="77"/>
      <c r="AH775" s="77"/>
      <c r="AI775" s="77"/>
      <c r="AJ775" s="77"/>
    </row>
    <row r="776" spans="1:36" ht="16.5" thickBot="1">
      <c r="A776" s="328"/>
      <c r="B776" s="88" t="s">
        <v>747</v>
      </c>
      <c r="C776" s="88" t="s">
        <v>603</v>
      </c>
      <c r="D776" s="80"/>
      <c r="E776" s="80"/>
      <c r="F776" s="80"/>
      <c r="G776" s="80"/>
      <c r="H776" s="80"/>
      <c r="I776" s="80"/>
      <c r="J776" s="80"/>
      <c r="K776" s="80"/>
      <c r="L776" s="80"/>
      <c r="M776" s="80"/>
      <c r="N776" s="80"/>
      <c r="O776" s="80"/>
      <c r="P776" s="80"/>
      <c r="Q776" s="80"/>
      <c r="R776" s="80"/>
      <c r="S776" s="80"/>
      <c r="T776" s="80"/>
      <c r="U776" s="80"/>
      <c r="V776" s="80"/>
      <c r="W776" s="80"/>
      <c r="X776" s="80"/>
      <c r="Y776" s="80"/>
      <c r="Z776" s="80"/>
      <c r="AA776" s="80"/>
      <c r="AB776" s="80"/>
      <c r="AC776" s="80"/>
      <c r="AD776" s="80"/>
      <c r="AE776" s="80"/>
      <c r="AF776" s="80"/>
      <c r="AG776" s="80"/>
      <c r="AH776" s="80"/>
      <c r="AI776" s="80"/>
      <c r="AJ776" s="80"/>
    </row>
    <row r="777" spans="1:36" ht="18" customHeight="1" thickBot="1">
      <c r="A777" s="328"/>
      <c r="B777" s="88" t="s">
        <v>748</v>
      </c>
      <c r="C777" s="88" t="s">
        <v>312</v>
      </c>
      <c r="D777" s="90"/>
      <c r="E777" s="80"/>
      <c r="F777" s="80"/>
      <c r="G777" s="80"/>
      <c r="H777" s="80"/>
      <c r="I777" s="80"/>
      <c r="J777" s="80"/>
      <c r="K777" s="80"/>
      <c r="L777" s="80"/>
      <c r="M777" s="80"/>
      <c r="N777" s="80"/>
      <c r="O777" s="80"/>
      <c r="P777" s="80"/>
      <c r="Q777" s="80"/>
      <c r="R777" s="80"/>
      <c r="S777" s="80"/>
      <c r="T777" s="80"/>
      <c r="U777" s="80"/>
      <c r="V777" s="80"/>
      <c r="W777" s="80"/>
      <c r="X777" s="80"/>
      <c r="Y777" s="80"/>
      <c r="Z777" s="80"/>
      <c r="AA777" s="80"/>
      <c r="AB777" s="80"/>
      <c r="AC777" s="80"/>
      <c r="AD777" s="80"/>
      <c r="AE777" s="80"/>
      <c r="AF777" s="80"/>
      <c r="AG777" s="80"/>
      <c r="AH777" s="80"/>
      <c r="AI777" s="80"/>
      <c r="AJ777" s="80"/>
    </row>
    <row r="778" spans="1:36" ht="15.75" thickBot="1">
      <c r="A778" s="328"/>
      <c r="B778" s="332" t="s">
        <v>896</v>
      </c>
      <c r="C778" s="331"/>
      <c r="D778" s="80"/>
      <c r="E778" s="80"/>
      <c r="F778" s="80"/>
      <c r="G778" s="80"/>
      <c r="H778" s="80"/>
      <c r="I778" s="80"/>
      <c r="J778" s="80"/>
      <c r="K778" s="80"/>
      <c r="L778" s="80"/>
      <c r="M778" s="80"/>
      <c r="N778" s="80"/>
      <c r="O778" s="80"/>
      <c r="P778" s="80"/>
      <c r="Q778" s="80"/>
      <c r="R778" s="80"/>
      <c r="S778" s="80"/>
      <c r="T778" s="80"/>
      <c r="U778" s="80"/>
      <c r="V778" s="80"/>
      <c r="W778" s="80"/>
      <c r="X778" s="80"/>
      <c r="Y778" s="80"/>
      <c r="Z778" s="80"/>
      <c r="AA778" s="80"/>
      <c r="AB778" s="80"/>
      <c r="AC778" s="80"/>
      <c r="AD778" s="80"/>
      <c r="AE778" s="80"/>
      <c r="AF778" s="80"/>
      <c r="AG778" s="80"/>
      <c r="AH778" s="80"/>
      <c r="AI778" s="80"/>
      <c r="AJ778" s="80"/>
    </row>
    <row r="779" spans="1:36" ht="16.5" thickBot="1">
      <c r="A779" s="328"/>
      <c r="B779" s="47" t="s">
        <v>578</v>
      </c>
      <c r="C779" s="47" t="s">
        <v>451</v>
      </c>
      <c r="D779" s="90"/>
      <c r="E779" s="80"/>
      <c r="F779" s="80"/>
      <c r="G779" s="80"/>
      <c r="H779" s="80"/>
      <c r="I779" s="80"/>
      <c r="J779" s="80"/>
      <c r="K779" s="80"/>
      <c r="L779" s="80"/>
      <c r="M779" s="80"/>
      <c r="N779" s="80"/>
      <c r="O779" s="80"/>
      <c r="P779" s="80"/>
      <c r="Q779" s="80"/>
      <c r="R779" s="80"/>
      <c r="S779" s="80"/>
      <c r="T779" s="80"/>
      <c r="U779" s="80"/>
      <c r="V779" s="80"/>
      <c r="W779" s="80"/>
      <c r="X779" s="80"/>
      <c r="Y779" s="80"/>
      <c r="Z779" s="80"/>
      <c r="AA779" s="80"/>
      <c r="AB779" s="80"/>
      <c r="AC779" s="80"/>
      <c r="AD779" s="80"/>
      <c r="AE779" s="80"/>
      <c r="AF779" s="80"/>
      <c r="AG779" s="80"/>
      <c r="AH779" s="80"/>
      <c r="AI779" s="80"/>
      <c r="AJ779" s="80"/>
    </row>
    <row r="780" spans="1:36" ht="16.5" thickBot="1">
      <c r="A780" s="328"/>
      <c r="B780" s="365" t="s">
        <v>579</v>
      </c>
      <c r="C780" s="47" t="s">
        <v>303</v>
      </c>
      <c r="D780" s="90"/>
      <c r="E780" s="80"/>
      <c r="F780" s="80"/>
      <c r="G780" s="80"/>
      <c r="H780" s="80"/>
      <c r="I780" s="80"/>
      <c r="J780" s="80"/>
      <c r="K780" s="80"/>
      <c r="L780" s="80"/>
      <c r="M780" s="80"/>
      <c r="N780" s="80"/>
      <c r="O780" s="80"/>
      <c r="P780" s="80"/>
      <c r="Q780" s="80"/>
      <c r="R780" s="80"/>
      <c r="S780" s="80"/>
      <c r="T780" s="80"/>
      <c r="U780" s="80"/>
      <c r="V780" s="80"/>
      <c r="W780" s="80"/>
      <c r="X780" s="80"/>
      <c r="Y780" s="80"/>
      <c r="Z780" s="80"/>
      <c r="AA780" s="80"/>
      <c r="AB780" s="80"/>
      <c r="AC780" s="80"/>
      <c r="AD780" s="80"/>
      <c r="AE780" s="80"/>
      <c r="AF780" s="80"/>
      <c r="AG780" s="80"/>
      <c r="AH780" s="80"/>
      <c r="AI780" s="80"/>
      <c r="AJ780" s="80"/>
    </row>
    <row r="781" spans="1:36" ht="16.5" thickBot="1">
      <c r="A781" s="328"/>
      <c r="B781" s="329"/>
      <c r="C781" s="47" t="s">
        <v>313</v>
      </c>
      <c r="D781" s="90"/>
      <c r="E781" s="80"/>
      <c r="F781" s="80"/>
      <c r="G781" s="80"/>
      <c r="H781" s="80"/>
      <c r="I781" s="80"/>
      <c r="J781" s="80"/>
      <c r="K781" s="80"/>
      <c r="L781" s="80"/>
      <c r="M781" s="80"/>
      <c r="N781" s="80"/>
      <c r="O781" s="80"/>
      <c r="P781" s="80"/>
      <c r="Q781" s="80"/>
      <c r="R781" s="80"/>
      <c r="S781" s="80"/>
      <c r="T781" s="80"/>
      <c r="U781" s="80"/>
      <c r="V781" s="80"/>
      <c r="W781" s="80"/>
      <c r="X781" s="80"/>
      <c r="Y781" s="80"/>
      <c r="Z781" s="80"/>
      <c r="AA781" s="80"/>
      <c r="AB781" s="80"/>
      <c r="AC781" s="80"/>
      <c r="AD781" s="80"/>
      <c r="AE781" s="80"/>
      <c r="AF781" s="80"/>
      <c r="AG781" s="80"/>
      <c r="AH781" s="80"/>
      <c r="AI781" s="80"/>
      <c r="AJ781" s="80"/>
    </row>
    <row r="782" spans="1:36" ht="16.5" thickBot="1">
      <c r="A782" s="328"/>
      <c r="B782" s="374" t="s">
        <v>598</v>
      </c>
      <c r="C782" s="84" t="s">
        <v>768</v>
      </c>
      <c r="D782" s="80"/>
      <c r="E782" s="80"/>
      <c r="F782" s="80"/>
      <c r="G782" s="80"/>
      <c r="H782" s="80"/>
      <c r="I782" s="80"/>
      <c r="J782" s="80"/>
      <c r="K782" s="80"/>
      <c r="L782" s="80"/>
      <c r="M782" s="80"/>
      <c r="N782" s="80"/>
      <c r="O782" s="80"/>
      <c r="P782" s="80"/>
      <c r="Q782" s="80"/>
      <c r="R782" s="80"/>
      <c r="S782" s="80"/>
      <c r="T782" s="80"/>
      <c r="U782" s="80"/>
      <c r="V782" s="80"/>
      <c r="W782" s="80"/>
      <c r="X782" s="80"/>
      <c r="Y782" s="80"/>
      <c r="Z782" s="80"/>
      <c r="AA782" s="80"/>
      <c r="AB782" s="80"/>
      <c r="AC782" s="80"/>
      <c r="AD782" s="80"/>
      <c r="AE782" s="80"/>
      <c r="AF782" s="80"/>
      <c r="AG782" s="80"/>
      <c r="AH782" s="80"/>
      <c r="AI782" s="80"/>
      <c r="AJ782" s="80"/>
    </row>
    <row r="783" spans="1:36" ht="16.5" thickBot="1">
      <c r="A783" s="328"/>
      <c r="B783" s="328"/>
      <c r="C783" s="84" t="s">
        <v>898</v>
      </c>
      <c r="D783" s="80"/>
      <c r="E783" s="80"/>
      <c r="F783" s="80"/>
      <c r="G783" s="80"/>
      <c r="H783" s="80"/>
      <c r="I783" s="80"/>
      <c r="J783" s="80"/>
      <c r="K783" s="80"/>
      <c r="L783" s="80"/>
      <c r="M783" s="80"/>
      <c r="N783" s="80"/>
      <c r="O783" s="80"/>
      <c r="P783" s="80"/>
      <c r="Q783" s="80"/>
      <c r="R783" s="80"/>
      <c r="S783" s="80"/>
      <c r="T783" s="80"/>
      <c r="U783" s="80"/>
      <c r="V783" s="80"/>
      <c r="W783" s="80"/>
      <c r="X783" s="80"/>
      <c r="Y783" s="80"/>
      <c r="Z783" s="80"/>
      <c r="AA783" s="80"/>
      <c r="AB783" s="80"/>
      <c r="AC783" s="80"/>
      <c r="AD783" s="80"/>
      <c r="AE783" s="80"/>
      <c r="AF783" s="80"/>
      <c r="AG783" s="80"/>
      <c r="AH783" s="80"/>
      <c r="AI783" s="80"/>
      <c r="AJ783" s="80"/>
    </row>
    <row r="784" spans="1:36" ht="16.5" thickBot="1">
      <c r="A784" s="328"/>
      <c r="B784" s="329"/>
      <c r="C784" s="84" t="s">
        <v>780</v>
      </c>
      <c r="D784" s="80"/>
      <c r="E784" s="80"/>
      <c r="F784" s="80"/>
      <c r="G784" s="80"/>
      <c r="H784" s="80"/>
      <c r="I784" s="80"/>
      <c r="J784" s="80"/>
      <c r="K784" s="80"/>
      <c r="L784" s="80"/>
      <c r="M784" s="80"/>
      <c r="N784" s="80"/>
      <c r="O784" s="80"/>
      <c r="P784" s="80"/>
      <c r="Q784" s="80"/>
      <c r="R784" s="80"/>
      <c r="S784" s="80"/>
      <c r="T784" s="80"/>
      <c r="U784" s="80"/>
      <c r="V784" s="80"/>
      <c r="W784" s="80"/>
      <c r="X784" s="80"/>
      <c r="Y784" s="80"/>
      <c r="Z784" s="80"/>
      <c r="AA784" s="80"/>
      <c r="AB784" s="80"/>
      <c r="AC784" s="80"/>
      <c r="AD784" s="80"/>
      <c r="AE784" s="80"/>
      <c r="AF784" s="80"/>
      <c r="AG784" s="80"/>
      <c r="AH784" s="80"/>
      <c r="AI784" s="80"/>
      <c r="AJ784" s="80"/>
    </row>
    <row r="785" spans="1:36" ht="16.5" thickBot="1">
      <c r="A785" s="328"/>
      <c r="B785" s="373" t="s">
        <v>597</v>
      </c>
      <c r="C785" s="83" t="s">
        <v>870</v>
      </c>
      <c r="D785" s="80"/>
      <c r="E785" s="80"/>
      <c r="F785" s="80"/>
      <c r="G785" s="80"/>
      <c r="H785" s="80"/>
      <c r="I785" s="80"/>
      <c r="J785" s="80"/>
      <c r="K785" s="80"/>
      <c r="L785" s="80"/>
      <c r="M785" s="80"/>
      <c r="N785" s="80"/>
      <c r="O785" s="80"/>
      <c r="P785" s="80"/>
      <c r="Q785" s="80"/>
      <c r="R785" s="80"/>
      <c r="S785" s="80"/>
      <c r="T785" s="80"/>
      <c r="U785" s="80"/>
      <c r="V785" s="80"/>
      <c r="W785" s="80"/>
      <c r="X785" s="80"/>
      <c r="Y785" s="80"/>
      <c r="Z785" s="80"/>
      <c r="AA785" s="80"/>
      <c r="AB785" s="80"/>
      <c r="AC785" s="80"/>
      <c r="AD785" s="80"/>
      <c r="AE785" s="80"/>
      <c r="AF785" s="80"/>
      <c r="AG785" s="80"/>
      <c r="AH785" s="80"/>
      <c r="AI785" s="80"/>
      <c r="AJ785" s="80"/>
    </row>
    <row r="786" spans="1:36" ht="16.5" thickBot="1">
      <c r="A786" s="328"/>
      <c r="B786" s="328"/>
      <c r="C786" s="83" t="s">
        <v>899</v>
      </c>
      <c r="D786" s="80"/>
      <c r="E786" s="80"/>
      <c r="F786" s="80"/>
      <c r="G786" s="80"/>
      <c r="H786" s="80"/>
      <c r="I786" s="80"/>
      <c r="J786" s="80"/>
      <c r="K786" s="80"/>
      <c r="L786" s="80"/>
      <c r="M786" s="80"/>
      <c r="N786" s="80"/>
      <c r="O786" s="80"/>
      <c r="P786" s="80"/>
      <c r="Q786" s="80"/>
      <c r="R786" s="80"/>
      <c r="S786" s="80"/>
      <c r="T786" s="80"/>
      <c r="U786" s="80"/>
      <c r="V786" s="80"/>
      <c r="W786" s="80"/>
      <c r="X786" s="80"/>
      <c r="Y786" s="80"/>
      <c r="Z786" s="80"/>
      <c r="AA786" s="80"/>
      <c r="AB786" s="80"/>
      <c r="AC786" s="80"/>
      <c r="AD786" s="80"/>
      <c r="AE786" s="80"/>
      <c r="AF786" s="80"/>
      <c r="AG786" s="80"/>
      <c r="AH786" s="80"/>
      <c r="AI786" s="80"/>
      <c r="AJ786" s="80"/>
    </row>
    <row r="787" spans="1:36" ht="16.5" thickBot="1">
      <c r="A787" s="328"/>
      <c r="B787" s="329"/>
      <c r="C787" s="85" t="s">
        <v>900</v>
      </c>
      <c r="D787" s="80"/>
      <c r="E787" s="80"/>
      <c r="F787" s="80"/>
      <c r="G787" s="80"/>
      <c r="H787" s="80"/>
      <c r="I787" s="80"/>
      <c r="J787" s="80"/>
      <c r="K787" s="80"/>
      <c r="L787" s="80"/>
      <c r="M787" s="80"/>
      <c r="N787" s="80"/>
      <c r="O787" s="80"/>
      <c r="P787" s="80"/>
      <c r="Q787" s="80"/>
      <c r="R787" s="80"/>
      <c r="S787" s="80"/>
      <c r="T787" s="80"/>
      <c r="U787" s="80"/>
      <c r="V787" s="80"/>
      <c r="W787" s="80"/>
      <c r="X787" s="80"/>
      <c r="Y787" s="80"/>
      <c r="Z787" s="80"/>
      <c r="AA787" s="80"/>
      <c r="AB787" s="80"/>
      <c r="AC787" s="80"/>
      <c r="AD787" s="80"/>
      <c r="AE787" s="80"/>
      <c r="AF787" s="80"/>
      <c r="AG787" s="80"/>
      <c r="AH787" s="80"/>
      <c r="AI787" s="80"/>
      <c r="AJ787" s="80"/>
    </row>
    <row r="788" spans="1:36" ht="16.5" thickBot="1">
      <c r="A788" s="328"/>
      <c r="B788" s="82" t="s">
        <v>599</v>
      </c>
      <c r="C788" s="88" t="s">
        <v>165</v>
      </c>
      <c r="D788" s="80"/>
      <c r="E788" s="80"/>
      <c r="F788" s="80"/>
      <c r="G788" s="80"/>
      <c r="H788" s="80"/>
      <c r="I788" s="80"/>
      <c r="J788" s="80"/>
      <c r="K788" s="80"/>
      <c r="L788" s="80"/>
      <c r="M788" s="80"/>
      <c r="N788" s="80"/>
      <c r="O788" s="80"/>
      <c r="P788" s="80"/>
      <c r="Q788" s="80"/>
      <c r="R788" s="80"/>
      <c r="S788" s="80"/>
      <c r="T788" s="80"/>
      <c r="U788" s="80"/>
      <c r="V788" s="80"/>
      <c r="W788" s="80"/>
      <c r="X788" s="80"/>
      <c r="Y788" s="80"/>
      <c r="Z788" s="80"/>
      <c r="AA788" s="80"/>
      <c r="AB788" s="80"/>
      <c r="AC788" s="80"/>
      <c r="AD788" s="80"/>
      <c r="AE788" s="80"/>
      <c r="AF788" s="80"/>
      <c r="AG788" s="80"/>
      <c r="AH788" s="80"/>
      <c r="AI788" s="80"/>
      <c r="AJ788" s="80"/>
    </row>
    <row r="789" spans="1:36" ht="16.5" thickBot="1">
      <c r="A789" s="328"/>
      <c r="B789" s="81" t="s">
        <v>79</v>
      </c>
      <c r="C789" s="81" t="s">
        <v>80</v>
      </c>
      <c r="D789" s="80"/>
      <c r="E789" s="80"/>
      <c r="F789" s="80"/>
      <c r="G789" s="80"/>
      <c r="H789" s="80"/>
      <c r="I789" s="80"/>
      <c r="J789" s="80"/>
      <c r="K789" s="80"/>
      <c r="L789" s="80"/>
      <c r="M789" s="80"/>
      <c r="N789" s="80"/>
      <c r="O789" s="80"/>
      <c r="P789" s="80"/>
      <c r="Q789" s="80"/>
      <c r="R789" s="80"/>
      <c r="S789" s="80"/>
      <c r="T789" s="80"/>
      <c r="U789" s="80"/>
      <c r="V789" s="80"/>
      <c r="W789" s="80"/>
      <c r="X789" s="80"/>
      <c r="Y789" s="80"/>
      <c r="Z789" s="80"/>
      <c r="AA789" s="80"/>
      <c r="AB789" s="80"/>
      <c r="AC789" s="80"/>
      <c r="AD789" s="80"/>
      <c r="AE789" s="80"/>
      <c r="AF789" s="80"/>
      <c r="AG789" s="80"/>
      <c r="AH789" s="80"/>
      <c r="AI789" s="80"/>
      <c r="AJ789" s="80"/>
    </row>
    <row r="790" spans="1:36" ht="16.5" thickBot="1">
      <c r="A790" s="328"/>
      <c r="B790" s="81" t="s">
        <v>79</v>
      </c>
      <c r="C790" s="81" t="s">
        <v>81</v>
      </c>
      <c r="D790" s="80"/>
      <c r="E790" s="80"/>
      <c r="F790" s="80"/>
      <c r="G790" s="80"/>
      <c r="H790" s="80"/>
      <c r="I790" s="80"/>
      <c r="J790" s="80"/>
      <c r="K790" s="80"/>
      <c r="L790" s="80"/>
      <c r="M790" s="80"/>
      <c r="N790" s="80"/>
      <c r="O790" s="80"/>
      <c r="P790" s="80"/>
      <c r="Q790" s="80"/>
      <c r="R790" s="80"/>
      <c r="S790" s="80"/>
      <c r="T790" s="80"/>
      <c r="U790" s="80"/>
      <c r="V790" s="80"/>
      <c r="W790" s="80"/>
      <c r="X790" s="80"/>
      <c r="Y790" s="80"/>
      <c r="Z790" s="80"/>
      <c r="AA790" s="80"/>
      <c r="AB790" s="80"/>
      <c r="AC790" s="80"/>
      <c r="AD790" s="80"/>
      <c r="AE790" s="80"/>
      <c r="AF790" s="80"/>
      <c r="AG790" s="80"/>
      <c r="AH790" s="80"/>
      <c r="AI790" s="80"/>
      <c r="AJ790" s="80"/>
    </row>
    <row r="791" spans="1:36" ht="16.5" thickBot="1">
      <c r="A791" s="328"/>
      <c r="B791" s="81" t="s">
        <v>79</v>
      </c>
      <c r="C791" s="81" t="s">
        <v>82</v>
      </c>
      <c r="D791" s="80"/>
      <c r="E791" s="80"/>
      <c r="F791" s="80"/>
      <c r="G791" s="80"/>
      <c r="H791" s="80"/>
      <c r="I791" s="80"/>
      <c r="J791" s="80"/>
      <c r="K791" s="80"/>
      <c r="L791" s="80"/>
      <c r="M791" s="80"/>
      <c r="N791" s="80"/>
      <c r="O791" s="80"/>
      <c r="P791" s="80"/>
      <c r="Q791" s="80"/>
      <c r="R791" s="80"/>
      <c r="S791" s="80"/>
      <c r="T791" s="80"/>
      <c r="U791" s="80"/>
      <c r="V791" s="80"/>
      <c r="W791" s="80"/>
      <c r="X791" s="80"/>
      <c r="Y791" s="80"/>
      <c r="Z791" s="80"/>
      <c r="AA791" s="80"/>
      <c r="AB791" s="80"/>
      <c r="AC791" s="80"/>
      <c r="AD791" s="80"/>
      <c r="AE791" s="80"/>
      <c r="AF791" s="80"/>
      <c r="AG791" s="80"/>
      <c r="AH791" s="80"/>
      <c r="AI791" s="80"/>
      <c r="AJ791" s="80"/>
    </row>
    <row r="792" spans="1:36" ht="32.25" thickBot="1">
      <c r="A792" s="328"/>
      <c r="B792" s="87" t="s">
        <v>314</v>
      </c>
      <c r="C792" s="87" t="s">
        <v>306</v>
      </c>
      <c r="D792" s="77"/>
      <c r="E792" s="77"/>
      <c r="F792" s="77"/>
      <c r="G792" s="77"/>
      <c r="H792" s="77"/>
      <c r="I792" s="77"/>
      <c r="J792" s="77"/>
      <c r="K792" s="77"/>
      <c r="L792" s="77"/>
      <c r="M792" s="77"/>
      <c r="N792" s="77"/>
      <c r="O792" s="77"/>
      <c r="P792" s="77"/>
      <c r="Q792" s="77"/>
      <c r="R792" s="77"/>
      <c r="S792" s="77"/>
      <c r="T792" s="77"/>
      <c r="U792" s="77"/>
      <c r="V792" s="77"/>
      <c r="W792" s="77"/>
      <c r="X792" s="77"/>
      <c r="Y792" s="77"/>
      <c r="Z792" s="77"/>
      <c r="AA792" s="77"/>
      <c r="AB792" s="77"/>
      <c r="AC792" s="77"/>
      <c r="AD792" s="77"/>
      <c r="AE792" s="77"/>
      <c r="AF792" s="77"/>
      <c r="AG792" s="77"/>
      <c r="AH792" s="77"/>
      <c r="AI792" s="77"/>
      <c r="AJ792" s="77"/>
    </row>
    <row r="793" spans="1:36" ht="19.5" customHeight="1" thickBot="1">
      <c r="A793" s="328"/>
      <c r="B793" s="86" t="s">
        <v>167</v>
      </c>
      <c r="C793" s="87" t="s">
        <v>168</v>
      </c>
      <c r="D793" s="77"/>
      <c r="E793" s="77"/>
      <c r="F793" s="77"/>
      <c r="G793" s="77"/>
      <c r="H793" s="77"/>
      <c r="I793" s="77"/>
      <c r="J793" s="77"/>
      <c r="K793" s="77"/>
      <c r="L793" s="77"/>
      <c r="M793" s="77"/>
      <c r="N793" s="77"/>
      <c r="O793" s="77"/>
      <c r="P793" s="77"/>
      <c r="Q793" s="77"/>
      <c r="R793" s="77"/>
      <c r="S793" s="77"/>
      <c r="T793" s="77"/>
      <c r="U793" s="77"/>
      <c r="V793" s="77"/>
      <c r="W793" s="77"/>
      <c r="X793" s="77"/>
      <c r="Y793" s="77"/>
      <c r="Z793" s="77"/>
      <c r="AA793" s="77"/>
      <c r="AB793" s="77"/>
      <c r="AC793" s="77"/>
      <c r="AD793" s="77"/>
      <c r="AE793" s="77"/>
      <c r="AF793" s="77"/>
      <c r="AG793" s="77"/>
      <c r="AH793" s="77"/>
      <c r="AI793" s="77"/>
      <c r="AJ793" s="77"/>
    </row>
    <row r="794" spans="1:36" ht="18" customHeight="1" thickBot="1">
      <c r="A794" s="329"/>
      <c r="B794" s="86" t="s">
        <v>1007</v>
      </c>
      <c r="C794" s="87" t="s">
        <v>166</v>
      </c>
      <c r="D794" s="77"/>
      <c r="E794" s="77"/>
      <c r="F794" s="77"/>
      <c r="G794" s="77"/>
      <c r="H794" s="77"/>
      <c r="I794" s="77"/>
      <c r="J794" s="77"/>
      <c r="K794" s="77"/>
      <c r="L794" s="77"/>
      <c r="M794" s="77"/>
      <c r="N794" s="77"/>
      <c r="O794" s="77"/>
      <c r="P794" s="77"/>
      <c r="Q794" s="77"/>
      <c r="R794" s="77"/>
      <c r="S794" s="77"/>
      <c r="T794" s="77"/>
      <c r="U794" s="77"/>
      <c r="V794" s="77"/>
      <c r="W794" s="77"/>
      <c r="X794" s="77"/>
      <c r="Y794" s="77"/>
      <c r="Z794" s="77"/>
      <c r="AA794" s="77"/>
      <c r="AB794" s="77"/>
      <c r="AC794" s="77"/>
      <c r="AD794" s="77"/>
      <c r="AE794" s="77"/>
      <c r="AF794" s="77"/>
      <c r="AG794" s="77"/>
      <c r="AH794" s="77"/>
      <c r="AI794" s="77"/>
      <c r="AJ794" s="77"/>
    </row>
    <row r="795" spans="1:36" ht="15.75" thickBot="1">
      <c r="A795" s="327" t="s">
        <v>913</v>
      </c>
      <c r="B795" s="383" t="s">
        <v>69</v>
      </c>
      <c r="C795" s="380"/>
      <c r="D795" s="77"/>
      <c r="E795" s="77"/>
      <c r="F795" s="77"/>
      <c r="G795" s="77"/>
      <c r="H795" s="77"/>
      <c r="I795" s="77"/>
      <c r="J795" s="77"/>
      <c r="K795" s="77"/>
      <c r="L795" s="77"/>
      <c r="M795" s="77"/>
      <c r="N795" s="77"/>
      <c r="O795" s="77"/>
      <c r="P795" s="77"/>
      <c r="Q795" s="77"/>
      <c r="R795" s="77"/>
      <c r="S795" s="77"/>
      <c r="T795" s="77"/>
      <c r="U795" s="77"/>
      <c r="V795" s="77"/>
      <c r="W795" s="77"/>
      <c r="X795" s="77"/>
      <c r="Y795" s="77"/>
      <c r="Z795" s="77"/>
      <c r="AA795" s="77"/>
      <c r="AB795" s="77"/>
      <c r="AC795" s="77"/>
      <c r="AD795" s="77"/>
      <c r="AE795" s="77"/>
      <c r="AF795" s="77"/>
      <c r="AG795" s="77"/>
      <c r="AH795" s="77"/>
      <c r="AI795" s="77"/>
      <c r="AJ795" s="77"/>
    </row>
    <row r="796" spans="1:36" ht="16.5" thickBot="1">
      <c r="A796" s="328"/>
      <c r="B796" s="97" t="s">
        <v>730</v>
      </c>
      <c r="C796" s="97" t="s">
        <v>301</v>
      </c>
      <c r="D796" s="77"/>
      <c r="E796" s="77"/>
      <c r="F796" s="77"/>
      <c r="G796" s="77"/>
      <c r="H796" s="77"/>
      <c r="I796" s="77"/>
      <c r="J796" s="77"/>
      <c r="K796" s="77"/>
      <c r="L796" s="77"/>
      <c r="M796" s="77"/>
      <c r="N796" s="77"/>
      <c r="O796" s="77"/>
      <c r="P796" s="77"/>
      <c r="Q796" s="77"/>
      <c r="R796" s="77"/>
      <c r="S796" s="77"/>
      <c r="T796" s="77"/>
      <c r="U796" s="77"/>
      <c r="V796" s="77"/>
      <c r="W796" s="77"/>
      <c r="X796" s="77"/>
      <c r="Y796" s="77"/>
      <c r="Z796" s="77"/>
      <c r="AA796" s="77"/>
      <c r="AB796" s="77"/>
      <c r="AC796" s="77"/>
      <c r="AD796" s="77"/>
      <c r="AE796" s="77"/>
      <c r="AF796" s="77"/>
      <c r="AG796" s="77"/>
      <c r="AH796" s="77"/>
      <c r="AI796" s="77"/>
      <c r="AJ796" s="77"/>
    </row>
    <row r="797" spans="1:36" ht="16.5" thickBot="1">
      <c r="A797" s="328"/>
      <c r="B797" s="97" t="s">
        <v>731</v>
      </c>
      <c r="C797" s="97" t="s">
        <v>315</v>
      </c>
      <c r="D797" s="77"/>
      <c r="E797" s="77"/>
      <c r="F797" s="77"/>
      <c r="G797" s="77"/>
      <c r="H797" s="77"/>
      <c r="I797" s="77"/>
      <c r="J797" s="77"/>
      <c r="K797" s="77"/>
      <c r="L797" s="77"/>
      <c r="M797" s="77"/>
      <c r="N797" s="77"/>
      <c r="O797" s="77"/>
      <c r="P797" s="77"/>
      <c r="Q797" s="77"/>
      <c r="R797" s="77"/>
      <c r="S797" s="77"/>
      <c r="T797" s="77"/>
      <c r="U797" s="77"/>
      <c r="V797" s="77"/>
      <c r="W797" s="77"/>
      <c r="X797" s="77"/>
      <c r="Y797" s="77"/>
      <c r="Z797" s="77"/>
      <c r="AA797" s="77"/>
      <c r="AB797" s="77"/>
      <c r="AC797" s="77"/>
      <c r="AD797" s="77"/>
      <c r="AE797" s="77"/>
      <c r="AF797" s="77"/>
      <c r="AG797" s="77"/>
      <c r="AH797" s="77"/>
      <c r="AI797" s="77"/>
      <c r="AJ797" s="77"/>
    </row>
    <row r="798" spans="1:36" ht="32.25" thickBot="1">
      <c r="A798" s="328"/>
      <c r="B798" s="100" t="s">
        <v>288</v>
      </c>
      <c r="C798" s="97" t="s">
        <v>757</v>
      </c>
      <c r="D798" s="77"/>
      <c r="E798" s="77"/>
      <c r="F798" s="77"/>
      <c r="G798" s="77"/>
      <c r="H798" s="77"/>
      <c r="I798" s="77"/>
      <c r="J798" s="77"/>
      <c r="K798" s="77"/>
      <c r="L798" s="77"/>
      <c r="M798" s="77"/>
      <c r="N798" s="77"/>
      <c r="O798" s="77"/>
      <c r="P798" s="77"/>
      <c r="Q798" s="77"/>
      <c r="R798" s="77"/>
      <c r="S798" s="77"/>
      <c r="T798" s="77"/>
      <c r="U798" s="77"/>
      <c r="V798" s="77"/>
      <c r="W798" s="77"/>
      <c r="X798" s="77"/>
      <c r="Y798" s="77"/>
      <c r="Z798" s="77"/>
      <c r="AA798" s="77"/>
      <c r="AB798" s="77"/>
      <c r="AC798" s="77"/>
      <c r="AD798" s="77"/>
      <c r="AE798" s="77"/>
      <c r="AF798" s="77"/>
      <c r="AG798" s="77"/>
      <c r="AH798" s="77"/>
      <c r="AI798" s="77"/>
      <c r="AJ798" s="77"/>
    </row>
    <row r="799" spans="1:36" ht="16.5" thickBot="1">
      <c r="A799" s="328"/>
      <c r="B799" s="97" t="s">
        <v>733</v>
      </c>
      <c r="C799" s="97" t="s">
        <v>296</v>
      </c>
      <c r="D799" s="77"/>
      <c r="E799" s="77"/>
      <c r="F799" s="77"/>
      <c r="G799" s="77"/>
      <c r="H799" s="77"/>
      <c r="I799" s="77"/>
      <c r="J799" s="77"/>
      <c r="K799" s="77"/>
      <c r="L799" s="77"/>
      <c r="M799" s="77"/>
      <c r="N799" s="77"/>
      <c r="O799" s="77"/>
      <c r="P799" s="77"/>
      <c r="Q799" s="77"/>
      <c r="R799" s="77"/>
      <c r="S799" s="77"/>
      <c r="T799" s="77"/>
      <c r="U799" s="77"/>
      <c r="V799" s="77"/>
      <c r="W799" s="77"/>
      <c r="X799" s="77"/>
      <c r="Y799" s="77"/>
      <c r="Z799" s="77"/>
      <c r="AA799" s="77"/>
      <c r="AB799" s="77"/>
      <c r="AC799" s="77"/>
      <c r="AD799" s="77"/>
      <c r="AE799" s="77"/>
      <c r="AF799" s="77"/>
      <c r="AG799" s="77"/>
      <c r="AH799" s="77"/>
      <c r="AI799" s="77"/>
      <c r="AJ799" s="77"/>
    </row>
    <row r="800" spans="1:36" ht="16.5" thickBot="1">
      <c r="A800" s="328"/>
      <c r="B800" s="97" t="s">
        <v>734</v>
      </c>
      <c r="C800" s="97" t="s">
        <v>297</v>
      </c>
      <c r="D800" s="77"/>
      <c r="E800" s="77"/>
      <c r="F800" s="77"/>
      <c r="G800" s="77"/>
      <c r="H800" s="77"/>
      <c r="I800" s="77"/>
      <c r="J800" s="77"/>
      <c r="K800" s="77"/>
      <c r="L800" s="77"/>
      <c r="M800" s="77"/>
      <c r="N800" s="77"/>
      <c r="O800" s="77"/>
      <c r="P800" s="77"/>
      <c r="Q800" s="77"/>
      <c r="R800" s="77"/>
      <c r="S800" s="77"/>
      <c r="T800" s="77"/>
      <c r="U800" s="77"/>
      <c r="V800" s="77"/>
      <c r="W800" s="77"/>
      <c r="X800" s="77"/>
      <c r="Y800" s="77"/>
      <c r="Z800" s="77"/>
      <c r="AA800" s="77"/>
      <c r="AB800" s="77"/>
      <c r="AC800" s="77"/>
      <c r="AD800" s="77"/>
      <c r="AE800" s="77"/>
      <c r="AF800" s="77"/>
      <c r="AG800" s="77"/>
      <c r="AH800" s="77"/>
      <c r="AI800" s="77"/>
      <c r="AJ800" s="77"/>
    </row>
    <row r="801" spans="1:36" ht="16.5" thickBot="1">
      <c r="A801" s="328"/>
      <c r="B801" s="97" t="s">
        <v>735</v>
      </c>
      <c r="C801" s="97" t="s">
        <v>764</v>
      </c>
      <c r="D801" s="77"/>
      <c r="E801" s="77"/>
      <c r="F801" s="77"/>
      <c r="G801" s="77"/>
      <c r="H801" s="77"/>
      <c r="I801" s="77"/>
      <c r="J801" s="77"/>
      <c r="K801" s="77"/>
      <c r="L801" s="77"/>
      <c r="M801" s="77"/>
      <c r="N801" s="77"/>
      <c r="O801" s="77"/>
      <c r="P801" s="77"/>
      <c r="Q801" s="77"/>
      <c r="R801" s="77"/>
      <c r="S801" s="77"/>
      <c r="T801" s="77"/>
      <c r="U801" s="77"/>
      <c r="V801" s="77"/>
      <c r="W801" s="77"/>
      <c r="X801" s="77"/>
      <c r="Y801" s="77"/>
      <c r="Z801" s="77"/>
      <c r="AA801" s="77"/>
      <c r="AB801" s="77"/>
      <c r="AC801" s="77"/>
      <c r="AD801" s="77"/>
      <c r="AE801" s="77"/>
      <c r="AF801" s="77"/>
      <c r="AG801" s="77"/>
      <c r="AH801" s="77"/>
      <c r="AI801" s="77"/>
      <c r="AJ801" s="77"/>
    </row>
    <row r="802" spans="1:36" ht="16.5" thickBot="1">
      <c r="A802" s="328"/>
      <c r="B802" s="97" t="s">
        <v>736</v>
      </c>
      <c r="C802" s="97" t="s">
        <v>298</v>
      </c>
      <c r="D802" s="77"/>
      <c r="E802" s="77"/>
      <c r="F802" s="77"/>
      <c r="G802" s="77"/>
      <c r="H802" s="77"/>
      <c r="I802" s="77"/>
      <c r="J802" s="77"/>
      <c r="K802" s="77"/>
      <c r="L802" s="77"/>
      <c r="M802" s="77"/>
      <c r="N802" s="77"/>
      <c r="O802" s="77"/>
      <c r="P802" s="77"/>
      <c r="Q802" s="77"/>
      <c r="R802" s="77"/>
      <c r="S802" s="77"/>
      <c r="T802" s="77"/>
      <c r="U802" s="77"/>
      <c r="V802" s="77"/>
      <c r="W802" s="77"/>
      <c r="X802" s="77"/>
      <c r="Y802" s="77"/>
      <c r="Z802" s="77"/>
      <c r="AA802" s="77"/>
      <c r="AB802" s="77"/>
      <c r="AC802" s="77"/>
      <c r="AD802" s="77"/>
      <c r="AE802" s="77"/>
      <c r="AF802" s="77"/>
      <c r="AG802" s="77"/>
      <c r="AH802" s="77"/>
      <c r="AI802" s="77"/>
      <c r="AJ802" s="77"/>
    </row>
    <row r="803" spans="1:36" ht="16.5" thickBot="1">
      <c r="A803" s="328"/>
      <c r="B803" s="97" t="s">
        <v>738</v>
      </c>
      <c r="C803" s="95" t="s">
        <v>739</v>
      </c>
      <c r="D803" s="77"/>
      <c r="E803" s="77"/>
      <c r="F803" s="77"/>
      <c r="G803" s="77"/>
      <c r="H803" s="77"/>
      <c r="I803" s="77"/>
      <c r="J803" s="77"/>
      <c r="K803" s="77"/>
      <c r="L803" s="77"/>
      <c r="M803" s="77"/>
      <c r="N803" s="77"/>
      <c r="O803" s="77"/>
      <c r="P803" s="77"/>
      <c r="Q803" s="77"/>
      <c r="R803" s="77"/>
      <c r="S803" s="77"/>
      <c r="T803" s="77"/>
      <c r="U803" s="77"/>
      <c r="V803" s="77"/>
      <c r="W803" s="77"/>
      <c r="X803" s="77"/>
      <c r="Y803" s="77"/>
      <c r="Z803" s="77"/>
      <c r="AA803" s="77"/>
      <c r="AB803" s="77"/>
      <c r="AC803" s="77"/>
      <c r="AD803" s="77"/>
      <c r="AE803" s="77"/>
      <c r="AF803" s="77"/>
      <c r="AG803" s="77"/>
      <c r="AH803" s="77"/>
      <c r="AI803" s="77"/>
      <c r="AJ803" s="77"/>
    </row>
    <row r="804" spans="1:35" ht="16.5" thickBot="1">
      <c r="A804" s="328"/>
      <c r="B804" s="97" t="s">
        <v>740</v>
      </c>
      <c r="C804" s="95">
        <v>3</v>
      </c>
      <c r="D804" s="77"/>
      <c r="E804" s="77"/>
      <c r="F804" s="77"/>
      <c r="G804" s="77"/>
      <c r="H804" s="77"/>
      <c r="I804" s="77"/>
      <c r="J804" s="77"/>
      <c r="K804" s="77"/>
      <c r="L804" s="77"/>
      <c r="M804" s="77"/>
      <c r="N804" s="77"/>
      <c r="O804" s="77"/>
      <c r="P804" s="77"/>
      <c r="Q804" s="77"/>
      <c r="R804" s="77"/>
      <c r="S804" s="77"/>
      <c r="T804" s="77"/>
      <c r="U804" s="77"/>
      <c r="V804" s="77"/>
      <c r="W804" s="77"/>
      <c r="X804" s="77"/>
      <c r="Y804" s="77"/>
      <c r="Z804" s="77"/>
      <c r="AA804" s="77"/>
      <c r="AB804" s="77"/>
      <c r="AC804" s="77"/>
      <c r="AD804" s="77"/>
      <c r="AE804" s="77"/>
      <c r="AF804" s="77"/>
      <c r="AG804" s="77"/>
      <c r="AH804" s="77"/>
      <c r="AI804" s="77"/>
    </row>
    <row r="805" spans="1:35" ht="16.5" thickBot="1">
      <c r="A805" s="328"/>
      <c r="B805" s="97" t="s">
        <v>749</v>
      </c>
      <c r="C805" s="95">
        <v>1</v>
      </c>
      <c r="D805" s="77"/>
      <c r="E805" s="77"/>
      <c r="F805" s="77"/>
      <c r="G805" s="77"/>
      <c r="H805" s="77"/>
      <c r="I805" s="77"/>
      <c r="J805" s="77"/>
      <c r="K805" s="77"/>
      <c r="L805" s="77"/>
      <c r="M805" s="77"/>
      <c r="N805" s="77"/>
      <c r="O805" s="77"/>
      <c r="P805" s="77"/>
      <c r="Q805" s="77"/>
      <c r="R805" s="77"/>
      <c r="S805" s="77"/>
      <c r="T805" s="77"/>
      <c r="U805" s="77"/>
      <c r="V805" s="77"/>
      <c r="W805" s="77"/>
      <c r="X805" s="77"/>
      <c r="Y805" s="77"/>
      <c r="Z805" s="77"/>
      <c r="AA805" s="77"/>
      <c r="AB805" s="77"/>
      <c r="AC805" s="77"/>
      <c r="AD805" s="77"/>
      <c r="AE805" s="77"/>
      <c r="AF805" s="77"/>
      <c r="AG805" s="77"/>
      <c r="AH805" s="77"/>
      <c r="AI805" s="77"/>
    </row>
    <row r="806" spans="1:35" ht="16.5" thickBot="1">
      <c r="A806" s="328"/>
      <c r="B806" s="97" t="s">
        <v>741</v>
      </c>
      <c r="C806" s="95" t="s">
        <v>64</v>
      </c>
      <c r="D806" s="77"/>
      <c r="E806" s="77"/>
      <c r="F806" s="77"/>
      <c r="G806" s="77"/>
      <c r="H806" s="77"/>
      <c r="I806" s="77"/>
      <c r="J806" s="77"/>
      <c r="K806" s="77"/>
      <c r="L806" s="77"/>
      <c r="M806" s="77"/>
      <c r="N806" s="77"/>
      <c r="O806" s="77"/>
      <c r="P806" s="77"/>
      <c r="Q806" s="77"/>
      <c r="R806" s="77"/>
      <c r="S806" s="77"/>
      <c r="T806" s="77"/>
      <c r="U806" s="77"/>
      <c r="V806" s="77"/>
      <c r="W806" s="77"/>
      <c r="X806" s="77"/>
      <c r="Y806" s="77"/>
      <c r="Z806" s="77"/>
      <c r="AA806" s="77"/>
      <c r="AB806" s="77"/>
      <c r="AC806" s="77"/>
      <c r="AD806" s="77"/>
      <c r="AE806" s="77"/>
      <c r="AF806" s="77"/>
      <c r="AG806" s="77"/>
      <c r="AH806" s="77"/>
      <c r="AI806" s="77"/>
    </row>
    <row r="807" spans="1:35" ht="16.5" thickBot="1">
      <c r="A807" s="328"/>
      <c r="B807" s="97" t="s">
        <v>742</v>
      </c>
      <c r="C807" s="95" t="s">
        <v>743</v>
      </c>
      <c r="D807" s="77"/>
      <c r="E807" s="77"/>
      <c r="F807" s="77"/>
      <c r="G807" s="77"/>
      <c r="H807" s="77"/>
      <c r="I807" s="77"/>
      <c r="J807" s="77"/>
      <c r="K807" s="77"/>
      <c r="L807" s="77"/>
      <c r="M807" s="77"/>
      <c r="N807" s="77"/>
      <c r="O807" s="77"/>
      <c r="P807" s="77"/>
      <c r="Q807" s="77"/>
      <c r="R807" s="77"/>
      <c r="S807" s="77"/>
      <c r="T807" s="77"/>
      <c r="U807" s="77"/>
      <c r="V807" s="77"/>
      <c r="W807" s="77"/>
      <c r="X807" s="77"/>
      <c r="Y807" s="77"/>
      <c r="Z807" s="77"/>
      <c r="AA807" s="77"/>
      <c r="AB807" s="77"/>
      <c r="AC807" s="77"/>
      <c r="AD807" s="77"/>
      <c r="AE807" s="77"/>
      <c r="AF807" s="77"/>
      <c r="AG807" s="77"/>
      <c r="AH807" s="77"/>
      <c r="AI807" s="77"/>
    </row>
    <row r="808" spans="1:35" ht="16.5" thickBot="1">
      <c r="A808" s="328"/>
      <c r="B808" s="97" t="s">
        <v>744</v>
      </c>
      <c r="C808" s="95" t="s">
        <v>745</v>
      </c>
      <c r="D808" s="80"/>
      <c r="E808" s="80"/>
      <c r="F808" s="80"/>
      <c r="G808" s="80"/>
      <c r="H808" s="80"/>
      <c r="I808" s="80"/>
      <c r="J808" s="80"/>
      <c r="K808" s="80"/>
      <c r="L808" s="80"/>
      <c r="M808" s="80"/>
      <c r="N808" s="80"/>
      <c r="O808" s="80"/>
      <c r="P808" s="80"/>
      <c r="Q808" s="80"/>
      <c r="R808" s="80"/>
      <c r="S808" s="80"/>
      <c r="T808" s="80"/>
      <c r="U808" s="80"/>
      <c r="V808" s="80"/>
      <c r="W808" s="80"/>
      <c r="X808" s="80"/>
      <c r="Y808" s="80"/>
      <c r="Z808" s="80"/>
      <c r="AA808" s="80"/>
      <c r="AB808" s="80"/>
      <c r="AC808" s="80"/>
      <c r="AD808" s="80"/>
      <c r="AE808" s="80"/>
      <c r="AF808" s="80"/>
      <c r="AG808" s="80"/>
      <c r="AH808" s="80"/>
      <c r="AI808" s="80"/>
    </row>
    <row r="809" spans="1:35" ht="16.5" thickBot="1">
      <c r="A809" s="328"/>
      <c r="B809" s="97" t="s">
        <v>746</v>
      </c>
      <c r="C809" s="97" t="s">
        <v>603</v>
      </c>
      <c r="D809" s="80"/>
      <c r="E809" s="80"/>
      <c r="F809" s="80"/>
      <c r="G809" s="80"/>
      <c r="H809" s="80"/>
      <c r="I809" s="80"/>
      <c r="J809" s="80"/>
      <c r="K809" s="80"/>
      <c r="L809" s="80"/>
      <c r="M809" s="80"/>
      <c r="N809" s="80"/>
      <c r="O809" s="80"/>
      <c r="P809" s="80"/>
      <c r="Q809" s="80"/>
      <c r="R809" s="80"/>
      <c r="S809" s="80"/>
      <c r="T809" s="80"/>
      <c r="U809" s="80"/>
      <c r="V809" s="80"/>
      <c r="W809" s="80"/>
      <c r="X809" s="80"/>
      <c r="Y809" s="80"/>
      <c r="Z809" s="80"/>
      <c r="AA809" s="80"/>
      <c r="AB809" s="80"/>
      <c r="AC809" s="80"/>
      <c r="AD809" s="80"/>
      <c r="AE809" s="80"/>
      <c r="AF809" s="80"/>
      <c r="AG809" s="80"/>
      <c r="AH809" s="80"/>
      <c r="AI809" s="80"/>
    </row>
    <row r="810" spans="1:35" ht="16.5" thickBot="1">
      <c r="A810" s="328"/>
      <c r="B810" s="97" t="s">
        <v>747</v>
      </c>
      <c r="C810" s="97" t="s">
        <v>603</v>
      </c>
      <c r="D810" s="80"/>
      <c r="E810" s="80"/>
      <c r="F810" s="80"/>
      <c r="G810" s="80"/>
      <c r="H810" s="80"/>
      <c r="I810" s="80"/>
      <c r="J810" s="80"/>
      <c r="K810" s="80"/>
      <c r="L810" s="80"/>
      <c r="M810" s="80"/>
      <c r="N810" s="80"/>
      <c r="O810" s="80"/>
      <c r="P810" s="80"/>
      <c r="Q810" s="80"/>
      <c r="R810" s="80"/>
      <c r="S810" s="80"/>
      <c r="T810" s="80"/>
      <c r="U810" s="80"/>
      <c r="V810" s="80"/>
      <c r="W810" s="80"/>
      <c r="X810" s="80"/>
      <c r="Y810" s="80"/>
      <c r="Z810" s="80"/>
      <c r="AA810" s="80"/>
      <c r="AB810" s="80"/>
      <c r="AC810" s="80"/>
      <c r="AD810" s="80"/>
      <c r="AE810" s="80"/>
      <c r="AF810" s="80"/>
      <c r="AG810" s="80"/>
      <c r="AH810" s="80"/>
      <c r="AI810" s="80"/>
    </row>
    <row r="811" spans="1:35" ht="17.25" customHeight="1" thickBot="1">
      <c r="A811" s="328"/>
      <c r="B811" s="97" t="s">
        <v>748</v>
      </c>
      <c r="C811" s="97" t="s">
        <v>316</v>
      </c>
      <c r="D811" s="80"/>
      <c r="E811" s="80"/>
      <c r="F811" s="80"/>
      <c r="G811" s="80"/>
      <c r="H811" s="80"/>
      <c r="I811" s="80"/>
      <c r="J811" s="80"/>
      <c r="K811" s="80"/>
      <c r="L811" s="80"/>
      <c r="M811" s="80"/>
      <c r="N811" s="80"/>
      <c r="O811" s="80"/>
      <c r="P811" s="80"/>
      <c r="Q811" s="80"/>
      <c r="R811" s="80"/>
      <c r="S811" s="80"/>
      <c r="T811" s="80"/>
      <c r="U811" s="80"/>
      <c r="V811" s="80"/>
      <c r="W811" s="80"/>
      <c r="X811" s="80"/>
      <c r="Y811" s="80"/>
      <c r="Z811" s="80"/>
      <c r="AA811" s="80"/>
      <c r="AB811" s="80"/>
      <c r="AC811" s="80"/>
      <c r="AD811" s="80"/>
      <c r="AE811" s="80"/>
      <c r="AF811" s="80"/>
      <c r="AG811" s="80"/>
      <c r="AH811" s="80"/>
      <c r="AI811" s="80"/>
    </row>
    <row r="812" spans="1:35" ht="15.75" thickBot="1">
      <c r="A812" s="328"/>
      <c r="B812" s="332" t="s">
        <v>896</v>
      </c>
      <c r="C812" s="331"/>
      <c r="D812" s="80"/>
      <c r="E812" s="80"/>
      <c r="F812" s="80"/>
      <c r="G812" s="80"/>
      <c r="H812" s="80"/>
      <c r="I812" s="80"/>
      <c r="J812" s="80"/>
      <c r="K812" s="80"/>
      <c r="L812" s="80"/>
      <c r="M812" s="80"/>
      <c r="N812" s="80"/>
      <c r="O812" s="80"/>
      <c r="P812" s="80"/>
      <c r="Q812" s="80"/>
      <c r="R812" s="80"/>
      <c r="S812" s="80"/>
      <c r="T812" s="80"/>
      <c r="U812" s="80"/>
      <c r="V812" s="80"/>
      <c r="W812" s="80"/>
      <c r="X812" s="80"/>
      <c r="Y812" s="80"/>
      <c r="Z812" s="80"/>
      <c r="AA812" s="80"/>
      <c r="AB812" s="80"/>
      <c r="AC812" s="80"/>
      <c r="AD812" s="80"/>
      <c r="AE812" s="80"/>
      <c r="AF812" s="80"/>
      <c r="AG812" s="80"/>
      <c r="AH812" s="80"/>
      <c r="AI812" s="80"/>
    </row>
    <row r="813" spans="1:35" ht="16.5" thickBot="1">
      <c r="A813" s="328"/>
      <c r="B813" s="97" t="s">
        <v>578</v>
      </c>
      <c r="C813" s="97" t="s">
        <v>473</v>
      </c>
      <c r="D813" s="80"/>
      <c r="E813" s="80"/>
      <c r="F813" s="80"/>
      <c r="G813" s="80"/>
      <c r="H813" s="80"/>
      <c r="I813" s="80"/>
      <c r="J813" s="80"/>
      <c r="K813" s="80"/>
      <c r="L813" s="80"/>
      <c r="M813" s="80"/>
      <c r="N813" s="80"/>
      <c r="O813" s="80"/>
      <c r="P813" s="80"/>
      <c r="Q813" s="80"/>
      <c r="R813" s="80"/>
      <c r="S813" s="80"/>
      <c r="T813" s="80"/>
      <c r="U813" s="80"/>
      <c r="V813" s="80"/>
      <c r="W813" s="80"/>
      <c r="X813" s="80"/>
      <c r="Y813" s="80"/>
      <c r="Z813" s="80"/>
      <c r="AA813" s="80"/>
      <c r="AB813" s="80"/>
      <c r="AC813" s="80"/>
      <c r="AD813" s="80"/>
      <c r="AE813" s="80"/>
      <c r="AF813" s="80"/>
      <c r="AG813" s="80"/>
      <c r="AH813" s="80"/>
      <c r="AI813" s="80"/>
    </row>
    <row r="814" spans="1:35" ht="16.5" thickBot="1">
      <c r="A814" s="328"/>
      <c r="B814" s="333" t="s">
        <v>579</v>
      </c>
      <c r="C814" s="97" t="s">
        <v>303</v>
      </c>
      <c r="D814" s="80"/>
      <c r="E814" s="80"/>
      <c r="F814" s="80"/>
      <c r="G814" s="80"/>
      <c r="H814" s="80"/>
      <c r="I814" s="80"/>
      <c r="J814" s="80"/>
      <c r="K814" s="80"/>
      <c r="L814" s="80"/>
      <c r="M814" s="80"/>
      <c r="N814" s="80"/>
      <c r="O814" s="80"/>
      <c r="P814" s="80"/>
      <c r="Q814" s="80"/>
      <c r="R814" s="80"/>
      <c r="S814" s="80"/>
      <c r="T814" s="80"/>
      <c r="U814" s="80"/>
      <c r="V814" s="80"/>
      <c r="W814" s="80"/>
      <c r="X814" s="80"/>
      <c r="Y814" s="80"/>
      <c r="Z814" s="80"/>
      <c r="AA814" s="80"/>
      <c r="AB814" s="80"/>
      <c r="AC814" s="80"/>
      <c r="AD814" s="80"/>
      <c r="AE814" s="80"/>
      <c r="AF814" s="80"/>
      <c r="AG814" s="80"/>
      <c r="AH814" s="80"/>
      <c r="AI814" s="80"/>
    </row>
    <row r="815" spans="1:35" ht="16.5" thickBot="1">
      <c r="A815" s="328"/>
      <c r="B815" s="334"/>
      <c r="C815" s="97" t="s">
        <v>85</v>
      </c>
      <c r="D815" s="80"/>
      <c r="E815" s="80"/>
      <c r="F815" s="80"/>
      <c r="G815" s="80"/>
      <c r="H815" s="80"/>
      <c r="I815" s="80"/>
      <c r="J815" s="80"/>
      <c r="K815" s="80"/>
      <c r="L815" s="80"/>
      <c r="M815" s="80"/>
      <c r="N815" s="80"/>
      <c r="O815" s="80"/>
      <c r="P815" s="80"/>
      <c r="Q815" s="80"/>
      <c r="R815" s="80"/>
      <c r="S815" s="80"/>
      <c r="T815" s="80"/>
      <c r="U815" s="80"/>
      <c r="V815" s="80"/>
      <c r="W815" s="80"/>
      <c r="X815" s="80"/>
      <c r="Y815" s="80"/>
      <c r="Z815" s="80"/>
      <c r="AA815" s="80"/>
      <c r="AB815" s="80"/>
      <c r="AC815" s="80"/>
      <c r="AD815" s="80"/>
      <c r="AE815" s="80"/>
      <c r="AF815" s="80"/>
      <c r="AG815" s="80"/>
      <c r="AH815" s="80"/>
      <c r="AI815" s="80"/>
    </row>
    <row r="816" spans="1:35" ht="16.5" thickBot="1">
      <c r="A816" s="328"/>
      <c r="B816" s="335" t="s">
        <v>598</v>
      </c>
      <c r="C816" s="97" t="s">
        <v>768</v>
      </c>
      <c r="D816" s="80"/>
      <c r="E816" s="80"/>
      <c r="F816" s="80"/>
      <c r="G816" s="80"/>
      <c r="H816" s="80"/>
      <c r="I816" s="80"/>
      <c r="J816" s="80"/>
      <c r="K816" s="80"/>
      <c r="L816" s="80"/>
      <c r="M816" s="80"/>
      <c r="N816" s="80"/>
      <c r="O816" s="80"/>
      <c r="P816" s="80"/>
      <c r="Q816" s="80"/>
      <c r="R816" s="80"/>
      <c r="S816" s="80"/>
      <c r="T816" s="80"/>
      <c r="U816" s="80"/>
      <c r="V816" s="80"/>
      <c r="W816" s="80"/>
      <c r="X816" s="80"/>
      <c r="Y816" s="80"/>
      <c r="Z816" s="80"/>
      <c r="AA816" s="80"/>
      <c r="AB816" s="80"/>
      <c r="AC816" s="80"/>
      <c r="AD816" s="80"/>
      <c r="AE816" s="80"/>
      <c r="AF816" s="80"/>
      <c r="AG816" s="80"/>
      <c r="AH816" s="80"/>
      <c r="AI816" s="80"/>
    </row>
    <row r="817" spans="1:35" ht="16.5" thickBot="1">
      <c r="A817" s="328"/>
      <c r="B817" s="328"/>
      <c r="C817" s="97" t="s">
        <v>898</v>
      </c>
      <c r="D817" s="80"/>
      <c r="E817" s="80"/>
      <c r="F817" s="80"/>
      <c r="G817" s="80"/>
      <c r="H817" s="80"/>
      <c r="I817" s="80"/>
      <c r="J817" s="80"/>
      <c r="K817" s="80"/>
      <c r="L817" s="80"/>
      <c r="M817" s="80"/>
      <c r="N817" s="80"/>
      <c r="O817" s="80"/>
      <c r="P817" s="80"/>
      <c r="Q817" s="80"/>
      <c r="R817" s="80"/>
      <c r="S817" s="80"/>
      <c r="T817" s="80"/>
      <c r="U817" s="80"/>
      <c r="V817" s="80"/>
      <c r="W817" s="80"/>
      <c r="X817" s="80"/>
      <c r="Y817" s="80"/>
      <c r="Z817" s="80"/>
      <c r="AA817" s="80"/>
      <c r="AB817" s="80"/>
      <c r="AC817" s="80"/>
      <c r="AD817" s="80"/>
      <c r="AE817" s="80"/>
      <c r="AF817" s="80"/>
      <c r="AG817" s="80"/>
      <c r="AH817" s="80"/>
      <c r="AI817" s="80"/>
    </row>
    <row r="818" spans="1:35" ht="16.5" thickBot="1">
      <c r="A818" s="328"/>
      <c r="B818" s="334"/>
      <c r="C818" s="97" t="s">
        <v>780</v>
      </c>
      <c r="D818" s="80"/>
      <c r="E818" s="80"/>
      <c r="F818" s="80"/>
      <c r="G818" s="80"/>
      <c r="H818" s="80"/>
      <c r="I818" s="80"/>
      <c r="J818" s="80"/>
      <c r="K818" s="80"/>
      <c r="L818" s="80"/>
      <c r="M818" s="80"/>
      <c r="N818" s="80"/>
      <c r="O818" s="80"/>
      <c r="P818" s="80"/>
      <c r="Q818" s="80"/>
      <c r="R818" s="80"/>
      <c r="S818" s="80"/>
      <c r="T818" s="80"/>
      <c r="U818" s="80"/>
      <c r="V818" s="80"/>
      <c r="W818" s="80"/>
      <c r="X818" s="80"/>
      <c r="Y818" s="80"/>
      <c r="Z818" s="80"/>
      <c r="AA818" s="80"/>
      <c r="AB818" s="80"/>
      <c r="AC818" s="80"/>
      <c r="AD818" s="80"/>
      <c r="AE818" s="80"/>
      <c r="AF818" s="80"/>
      <c r="AG818" s="80"/>
      <c r="AH818" s="80"/>
      <c r="AI818" s="80"/>
    </row>
    <row r="819" spans="1:35" ht="16.5" thickBot="1">
      <c r="A819" s="328"/>
      <c r="B819" s="335" t="s">
        <v>597</v>
      </c>
      <c r="C819" s="97" t="s">
        <v>870</v>
      </c>
      <c r="D819" s="80"/>
      <c r="E819" s="80"/>
      <c r="F819" s="80"/>
      <c r="G819" s="80"/>
      <c r="H819" s="80"/>
      <c r="I819" s="80"/>
      <c r="J819" s="80"/>
      <c r="K819" s="80"/>
      <c r="L819" s="80"/>
      <c r="M819" s="80"/>
      <c r="N819" s="80"/>
      <c r="O819" s="80"/>
      <c r="P819" s="80"/>
      <c r="Q819" s="80"/>
      <c r="R819" s="80"/>
      <c r="S819" s="80"/>
      <c r="T819" s="80"/>
      <c r="U819" s="80"/>
      <c r="V819" s="80"/>
      <c r="W819" s="80"/>
      <c r="X819" s="80"/>
      <c r="Y819" s="80"/>
      <c r="Z819" s="80"/>
      <c r="AA819" s="80"/>
      <c r="AB819" s="80"/>
      <c r="AC819" s="80"/>
      <c r="AD819" s="80"/>
      <c r="AE819" s="80"/>
      <c r="AF819" s="80"/>
      <c r="AG819" s="80"/>
      <c r="AH819" s="80"/>
      <c r="AI819" s="80"/>
    </row>
    <row r="820" spans="1:35" ht="16.5" thickBot="1">
      <c r="A820" s="328"/>
      <c r="B820" s="328"/>
      <c r="C820" s="97" t="s">
        <v>899</v>
      </c>
      <c r="D820" s="80"/>
      <c r="E820" s="80"/>
      <c r="F820" s="80"/>
      <c r="G820" s="80"/>
      <c r="H820" s="80"/>
      <c r="I820" s="80"/>
      <c r="J820" s="80"/>
      <c r="K820" s="80"/>
      <c r="L820" s="80"/>
      <c r="M820" s="80"/>
      <c r="N820" s="80"/>
      <c r="O820" s="80"/>
      <c r="P820" s="80"/>
      <c r="Q820" s="80"/>
      <c r="R820" s="80"/>
      <c r="S820" s="80"/>
      <c r="T820" s="80"/>
      <c r="U820" s="80"/>
      <c r="V820" s="80"/>
      <c r="W820" s="80"/>
      <c r="X820" s="80"/>
      <c r="Y820" s="80"/>
      <c r="Z820" s="80"/>
      <c r="AA820" s="80"/>
      <c r="AB820" s="80"/>
      <c r="AC820" s="80"/>
      <c r="AD820" s="80"/>
      <c r="AE820" s="80"/>
      <c r="AF820" s="80"/>
      <c r="AG820" s="80"/>
      <c r="AH820" s="80"/>
      <c r="AI820" s="80"/>
    </row>
    <row r="821" spans="1:35" ht="16.5" thickBot="1">
      <c r="A821" s="328"/>
      <c r="B821" s="329"/>
      <c r="C821" s="97" t="s">
        <v>900</v>
      </c>
      <c r="D821" s="80"/>
      <c r="E821" s="80"/>
      <c r="F821" s="80"/>
      <c r="G821" s="80"/>
      <c r="H821" s="80"/>
      <c r="I821" s="80"/>
      <c r="J821" s="80"/>
      <c r="K821" s="80"/>
      <c r="L821" s="80"/>
      <c r="M821" s="80"/>
      <c r="N821" s="80"/>
      <c r="O821" s="80"/>
      <c r="P821" s="80"/>
      <c r="Q821" s="80"/>
      <c r="R821" s="80"/>
      <c r="S821" s="80"/>
      <c r="T821" s="80"/>
      <c r="U821" s="80"/>
      <c r="V821" s="80"/>
      <c r="W821" s="80"/>
      <c r="X821" s="80"/>
      <c r="Y821" s="80"/>
      <c r="Z821" s="80"/>
      <c r="AA821" s="80"/>
      <c r="AB821" s="80"/>
      <c r="AC821" s="80"/>
      <c r="AD821" s="80"/>
      <c r="AE821" s="80"/>
      <c r="AF821" s="80"/>
      <c r="AG821" s="80"/>
      <c r="AH821" s="80"/>
      <c r="AI821" s="80"/>
    </row>
    <row r="822" spans="1:35" ht="16.5" thickBot="1">
      <c r="A822" s="328"/>
      <c r="B822" s="98" t="s">
        <v>599</v>
      </c>
      <c r="C822" s="97" t="s">
        <v>165</v>
      </c>
      <c r="D822" s="80"/>
      <c r="E822" s="80"/>
      <c r="F822" s="80"/>
      <c r="G822" s="80"/>
      <c r="H822" s="80"/>
      <c r="I822" s="80"/>
      <c r="J822" s="80"/>
      <c r="K822" s="80"/>
      <c r="L822" s="80"/>
      <c r="M822" s="80"/>
      <c r="N822" s="80"/>
      <c r="O822" s="80"/>
      <c r="P822" s="80"/>
      <c r="Q822" s="80"/>
      <c r="R822" s="80"/>
      <c r="S822" s="80"/>
      <c r="T822" s="80"/>
      <c r="U822" s="80"/>
      <c r="V822" s="80"/>
      <c r="W822" s="80"/>
      <c r="X822" s="80"/>
      <c r="Y822" s="80"/>
      <c r="Z822" s="80"/>
      <c r="AA822" s="80"/>
      <c r="AB822" s="80"/>
      <c r="AC822" s="80"/>
      <c r="AD822" s="80"/>
      <c r="AE822" s="80"/>
      <c r="AF822" s="80"/>
      <c r="AG822" s="80"/>
      <c r="AH822" s="80"/>
      <c r="AI822" s="80"/>
    </row>
    <row r="823" spans="1:35" ht="16.5" thickBot="1">
      <c r="A823" s="328"/>
      <c r="B823" s="97" t="s">
        <v>79</v>
      </c>
      <c r="C823" s="97" t="s">
        <v>80</v>
      </c>
      <c r="D823" s="80"/>
      <c r="E823" s="80"/>
      <c r="F823" s="80"/>
      <c r="G823" s="80"/>
      <c r="H823" s="80"/>
      <c r="I823" s="80"/>
      <c r="J823" s="80"/>
      <c r="K823" s="80"/>
      <c r="L823" s="80"/>
      <c r="M823" s="80"/>
      <c r="N823" s="80"/>
      <c r="O823" s="80"/>
      <c r="P823" s="80"/>
      <c r="Q823" s="80"/>
      <c r="R823" s="80"/>
      <c r="S823" s="80"/>
      <c r="T823" s="80"/>
      <c r="U823" s="80"/>
      <c r="V823" s="80"/>
      <c r="W823" s="80"/>
      <c r="X823" s="80"/>
      <c r="Y823" s="80"/>
      <c r="Z823" s="80"/>
      <c r="AA823" s="80"/>
      <c r="AB823" s="80"/>
      <c r="AC823" s="80"/>
      <c r="AD823" s="80"/>
      <c r="AE823" s="80"/>
      <c r="AF823" s="80"/>
      <c r="AG823" s="80"/>
      <c r="AH823" s="80"/>
      <c r="AI823" s="80"/>
    </row>
    <row r="824" spans="1:35" ht="16.5" thickBot="1">
      <c r="A824" s="328"/>
      <c r="B824" s="97" t="s">
        <v>79</v>
      </c>
      <c r="C824" s="97" t="s">
        <v>81</v>
      </c>
      <c r="D824" s="77"/>
      <c r="E824" s="77"/>
      <c r="F824" s="77"/>
      <c r="G824" s="77"/>
      <c r="H824" s="77"/>
      <c r="I824" s="77"/>
      <c r="J824" s="77"/>
      <c r="K824" s="77"/>
      <c r="L824" s="77"/>
      <c r="M824" s="77"/>
      <c r="N824" s="77"/>
      <c r="O824" s="77"/>
      <c r="P824" s="77"/>
      <c r="Q824" s="77"/>
      <c r="R824" s="77"/>
      <c r="S824" s="77"/>
      <c r="T824" s="77"/>
      <c r="U824" s="77"/>
      <c r="V824" s="77"/>
      <c r="W824" s="77"/>
      <c r="X824" s="77"/>
      <c r="Y824" s="77"/>
      <c r="Z824" s="77"/>
      <c r="AA824" s="77"/>
      <c r="AB824" s="77"/>
      <c r="AC824" s="77"/>
      <c r="AD824" s="77"/>
      <c r="AE824" s="77"/>
      <c r="AF824" s="77"/>
      <c r="AG824" s="77"/>
      <c r="AH824" s="77"/>
      <c r="AI824" s="77"/>
    </row>
    <row r="825" spans="1:35" ht="16.5" thickBot="1">
      <c r="A825" s="328"/>
      <c r="B825" s="97" t="s">
        <v>79</v>
      </c>
      <c r="C825" s="97" t="s">
        <v>82</v>
      </c>
      <c r="D825" s="77"/>
      <c r="E825" s="77"/>
      <c r="F825" s="77"/>
      <c r="G825" s="77"/>
      <c r="H825" s="77"/>
      <c r="I825" s="77"/>
      <c r="J825" s="77"/>
      <c r="K825" s="77"/>
      <c r="L825" s="77"/>
      <c r="M825" s="77"/>
      <c r="N825" s="77"/>
      <c r="O825" s="77"/>
      <c r="P825" s="77"/>
      <c r="Q825" s="77"/>
      <c r="R825" s="77"/>
      <c r="S825" s="77"/>
      <c r="T825" s="77"/>
      <c r="U825" s="77"/>
      <c r="V825" s="77"/>
      <c r="W825" s="77"/>
      <c r="X825" s="77"/>
      <c r="Y825" s="77"/>
      <c r="Z825" s="77"/>
      <c r="AA825" s="77"/>
      <c r="AB825" s="77"/>
      <c r="AC825" s="77"/>
      <c r="AD825" s="77"/>
      <c r="AE825" s="77"/>
      <c r="AF825" s="77"/>
      <c r="AG825" s="77"/>
      <c r="AH825" s="77"/>
      <c r="AI825" s="77"/>
    </row>
    <row r="826" spans="1:35" ht="32.25" thickBot="1">
      <c r="A826" s="328"/>
      <c r="B826" s="97" t="s">
        <v>317</v>
      </c>
      <c r="C826" s="97" t="s">
        <v>306</v>
      </c>
      <c r="D826" s="77"/>
      <c r="E826" s="77"/>
      <c r="F826" s="77"/>
      <c r="G826" s="77"/>
      <c r="H826" s="77"/>
      <c r="I826" s="77"/>
      <c r="J826" s="77"/>
      <c r="K826" s="77"/>
      <c r="L826" s="77"/>
      <c r="M826" s="77"/>
      <c r="N826" s="77"/>
      <c r="O826" s="77"/>
      <c r="P826" s="77"/>
      <c r="Q826" s="77"/>
      <c r="R826" s="77"/>
      <c r="S826" s="77"/>
      <c r="T826" s="77"/>
      <c r="U826" s="77"/>
      <c r="V826" s="77"/>
      <c r="W826" s="77"/>
      <c r="X826" s="77"/>
      <c r="Y826" s="77"/>
      <c r="Z826" s="77"/>
      <c r="AA826" s="77"/>
      <c r="AB826" s="77"/>
      <c r="AC826" s="77"/>
      <c r="AD826" s="77"/>
      <c r="AE826" s="77"/>
      <c r="AF826" s="77"/>
      <c r="AG826" s="77"/>
      <c r="AH826" s="77"/>
      <c r="AI826" s="77"/>
    </row>
    <row r="827" spans="1:35" ht="18.75" customHeight="1" thickBot="1">
      <c r="A827" s="328"/>
      <c r="B827" s="86" t="s">
        <v>167</v>
      </c>
      <c r="C827" s="87" t="s">
        <v>168</v>
      </c>
      <c r="D827" s="77"/>
      <c r="E827" s="77"/>
      <c r="F827" s="77"/>
      <c r="G827" s="77"/>
      <c r="H827" s="77"/>
      <c r="I827" s="77"/>
      <c r="J827" s="77"/>
      <c r="K827" s="77"/>
      <c r="L827" s="77"/>
      <c r="M827" s="77"/>
      <c r="N827" s="77"/>
      <c r="O827" s="77"/>
      <c r="P827" s="77"/>
      <c r="Q827" s="77"/>
      <c r="R827" s="77"/>
      <c r="S827" s="77"/>
      <c r="T827" s="77"/>
      <c r="U827" s="77"/>
      <c r="V827" s="77"/>
      <c r="W827" s="77"/>
      <c r="X827" s="77"/>
      <c r="Y827" s="77"/>
      <c r="Z827" s="77"/>
      <c r="AA827" s="77"/>
      <c r="AB827" s="77"/>
      <c r="AC827" s="77"/>
      <c r="AD827" s="77"/>
      <c r="AE827" s="77"/>
      <c r="AF827" s="77"/>
      <c r="AG827" s="77"/>
      <c r="AH827" s="77"/>
      <c r="AI827" s="77"/>
    </row>
    <row r="828" spans="1:35" ht="18.75" customHeight="1" thickBot="1">
      <c r="A828" s="329"/>
      <c r="B828" s="86" t="s">
        <v>1007</v>
      </c>
      <c r="C828" s="87" t="s">
        <v>166</v>
      </c>
      <c r="D828" s="77"/>
      <c r="E828" s="77"/>
      <c r="F828" s="77"/>
      <c r="G828" s="77"/>
      <c r="H828" s="77"/>
      <c r="I828" s="77"/>
      <c r="J828" s="77"/>
      <c r="K828" s="77"/>
      <c r="L828" s="77"/>
      <c r="M828" s="77"/>
      <c r="N828" s="77"/>
      <c r="O828" s="77"/>
      <c r="P828" s="77"/>
      <c r="Q828" s="77"/>
      <c r="R828" s="77"/>
      <c r="S828" s="77"/>
      <c r="T828" s="77"/>
      <c r="U828" s="77"/>
      <c r="V828" s="77"/>
      <c r="W828" s="77"/>
      <c r="X828" s="77"/>
      <c r="Y828" s="77"/>
      <c r="Z828" s="77"/>
      <c r="AA828" s="77"/>
      <c r="AB828" s="77"/>
      <c r="AC828" s="77"/>
      <c r="AD828" s="77"/>
      <c r="AE828" s="77"/>
      <c r="AF828" s="77"/>
      <c r="AG828" s="77"/>
      <c r="AH828" s="77"/>
      <c r="AI828" s="77"/>
    </row>
    <row r="829" spans="1:35" ht="15.75" thickBot="1">
      <c r="A829" s="327" t="s">
        <v>74</v>
      </c>
      <c r="B829" s="383" t="s">
        <v>70</v>
      </c>
      <c r="C829" s="380"/>
      <c r="D829" s="77"/>
      <c r="E829" s="77"/>
      <c r="F829" s="77"/>
      <c r="G829" s="77"/>
      <c r="H829" s="77"/>
      <c r="I829" s="77"/>
      <c r="J829" s="77"/>
      <c r="K829" s="77"/>
      <c r="L829" s="77"/>
      <c r="M829" s="77"/>
      <c r="N829" s="77"/>
      <c r="O829" s="77"/>
      <c r="P829" s="77"/>
      <c r="Q829" s="77"/>
      <c r="R829" s="77"/>
      <c r="S829" s="77"/>
      <c r="T829" s="77"/>
      <c r="U829" s="77"/>
      <c r="V829" s="77"/>
      <c r="W829" s="77"/>
      <c r="X829" s="77"/>
      <c r="Y829" s="77"/>
      <c r="Z829" s="77"/>
      <c r="AA829" s="77"/>
      <c r="AB829" s="77"/>
      <c r="AC829" s="77"/>
      <c r="AD829" s="77"/>
      <c r="AE829" s="77"/>
      <c r="AF829" s="77"/>
      <c r="AG829" s="77"/>
      <c r="AH829" s="77"/>
      <c r="AI829" s="77"/>
    </row>
    <row r="830" spans="1:35" ht="16.5" thickBot="1">
      <c r="A830" s="328"/>
      <c r="B830" s="97" t="s">
        <v>730</v>
      </c>
      <c r="C830" s="97" t="s">
        <v>318</v>
      </c>
      <c r="D830" s="77"/>
      <c r="E830" s="77"/>
      <c r="F830" s="77"/>
      <c r="G830" s="77"/>
      <c r="H830" s="77"/>
      <c r="I830" s="77"/>
      <c r="J830" s="77"/>
      <c r="K830" s="77"/>
      <c r="L830" s="77"/>
      <c r="M830" s="77"/>
      <c r="N830" s="77"/>
      <c r="O830" s="77"/>
      <c r="P830" s="77"/>
      <c r="Q830" s="77"/>
      <c r="R830" s="77"/>
      <c r="S830" s="77"/>
      <c r="T830" s="77"/>
      <c r="U830" s="77"/>
      <c r="V830" s="77"/>
      <c r="W830" s="77"/>
      <c r="X830" s="77"/>
      <c r="Y830" s="77"/>
      <c r="Z830" s="77"/>
      <c r="AA830" s="77"/>
      <c r="AB830" s="77"/>
      <c r="AC830" s="77"/>
      <c r="AD830" s="77"/>
      <c r="AE830" s="77"/>
      <c r="AF830" s="77"/>
      <c r="AG830" s="77"/>
      <c r="AH830" s="77"/>
      <c r="AI830" s="77"/>
    </row>
    <row r="831" spans="1:35" ht="16.5" thickBot="1">
      <c r="A831" s="328"/>
      <c r="B831" s="97" t="s">
        <v>731</v>
      </c>
      <c r="C831" s="97" t="s">
        <v>778</v>
      </c>
      <c r="D831" s="77"/>
      <c r="E831" s="77"/>
      <c r="F831" s="77"/>
      <c r="G831" s="77"/>
      <c r="H831" s="77"/>
      <c r="I831" s="77"/>
      <c r="J831" s="77"/>
      <c r="K831" s="77"/>
      <c r="L831" s="77"/>
      <c r="M831" s="77"/>
      <c r="N831" s="77"/>
      <c r="O831" s="77"/>
      <c r="P831" s="77"/>
      <c r="Q831" s="77"/>
      <c r="R831" s="77"/>
      <c r="S831" s="77"/>
      <c r="T831" s="77"/>
      <c r="U831" s="77"/>
      <c r="V831" s="77"/>
      <c r="W831" s="77"/>
      <c r="X831" s="77"/>
      <c r="Y831" s="77"/>
      <c r="Z831" s="77"/>
      <c r="AA831" s="77"/>
      <c r="AB831" s="77"/>
      <c r="AC831" s="77"/>
      <c r="AD831" s="77"/>
      <c r="AE831" s="77"/>
      <c r="AF831" s="77"/>
      <c r="AG831" s="77"/>
      <c r="AH831" s="77"/>
      <c r="AI831" s="77"/>
    </row>
    <row r="832" spans="1:35" ht="32.25" thickBot="1">
      <c r="A832" s="328"/>
      <c r="B832" s="100" t="s">
        <v>288</v>
      </c>
      <c r="C832" s="97" t="s">
        <v>763</v>
      </c>
      <c r="D832" s="77"/>
      <c r="E832" s="77"/>
      <c r="F832" s="77"/>
      <c r="G832" s="77"/>
      <c r="H832" s="77"/>
      <c r="I832" s="77"/>
      <c r="J832" s="77"/>
      <c r="K832" s="77"/>
      <c r="L832" s="77"/>
      <c r="M832" s="77"/>
      <c r="N832" s="77"/>
      <c r="O832" s="77"/>
      <c r="P832" s="77"/>
      <c r="Q832" s="77"/>
      <c r="R832" s="77"/>
      <c r="S832" s="77"/>
      <c r="T832" s="77"/>
      <c r="U832" s="77"/>
      <c r="V832" s="77"/>
      <c r="W832" s="77"/>
      <c r="X832" s="77"/>
      <c r="Y832" s="77"/>
      <c r="Z832" s="77"/>
      <c r="AA832" s="77"/>
      <c r="AB832" s="77"/>
      <c r="AC832" s="77"/>
      <c r="AD832" s="77"/>
      <c r="AE832" s="77"/>
      <c r="AF832" s="77"/>
      <c r="AG832" s="77"/>
      <c r="AH832" s="77"/>
      <c r="AI832" s="77"/>
    </row>
    <row r="833" spans="1:35" ht="16.5" thickBot="1">
      <c r="A833" s="328"/>
      <c r="B833" s="97" t="s">
        <v>733</v>
      </c>
      <c r="C833" s="97" t="s">
        <v>296</v>
      </c>
      <c r="D833" s="77"/>
      <c r="E833" s="77"/>
      <c r="F833" s="77"/>
      <c r="G833" s="77"/>
      <c r="H833" s="77"/>
      <c r="I833" s="77"/>
      <c r="J833" s="77"/>
      <c r="K833" s="77"/>
      <c r="L833" s="77"/>
      <c r="M833" s="77"/>
      <c r="N833" s="77"/>
      <c r="O833" s="77"/>
      <c r="P833" s="77"/>
      <c r="Q833" s="77"/>
      <c r="R833" s="77"/>
      <c r="S833" s="77"/>
      <c r="T833" s="77"/>
      <c r="U833" s="77"/>
      <c r="V833" s="77"/>
      <c r="W833" s="77"/>
      <c r="X833" s="77"/>
      <c r="Y833" s="77"/>
      <c r="Z833" s="77"/>
      <c r="AA833" s="77"/>
      <c r="AB833" s="77"/>
      <c r="AC833" s="77"/>
      <c r="AD833" s="77"/>
      <c r="AE833" s="77"/>
      <c r="AF833" s="77"/>
      <c r="AG833" s="77"/>
      <c r="AH833" s="77"/>
      <c r="AI833" s="77"/>
    </row>
    <row r="834" spans="1:35" ht="16.5" thickBot="1">
      <c r="A834" s="328"/>
      <c r="B834" s="97" t="s">
        <v>734</v>
      </c>
      <c r="C834" s="97" t="s">
        <v>755</v>
      </c>
      <c r="D834" s="77"/>
      <c r="E834" s="77"/>
      <c r="F834" s="77"/>
      <c r="G834" s="77"/>
      <c r="H834" s="77"/>
      <c r="I834" s="77"/>
      <c r="J834" s="77"/>
      <c r="K834" s="77"/>
      <c r="L834" s="77"/>
      <c r="M834" s="77"/>
      <c r="N834" s="77"/>
      <c r="O834" s="77"/>
      <c r="P834" s="77"/>
      <c r="Q834" s="77"/>
      <c r="R834" s="77"/>
      <c r="S834" s="77"/>
      <c r="T834" s="77"/>
      <c r="U834" s="77"/>
      <c r="V834" s="77"/>
      <c r="W834" s="77"/>
      <c r="X834" s="77"/>
      <c r="Y834" s="77"/>
      <c r="Z834" s="77"/>
      <c r="AA834" s="77"/>
      <c r="AB834" s="77"/>
      <c r="AC834" s="77"/>
      <c r="AD834" s="77"/>
      <c r="AE834" s="77"/>
      <c r="AF834" s="77"/>
      <c r="AG834" s="77"/>
      <c r="AH834" s="77"/>
      <c r="AI834" s="77"/>
    </row>
    <row r="835" spans="1:35" ht="16.5" thickBot="1">
      <c r="A835" s="328"/>
      <c r="B835" s="97" t="s">
        <v>735</v>
      </c>
      <c r="C835" s="97" t="s">
        <v>319</v>
      </c>
      <c r="D835" s="77"/>
      <c r="E835" s="77"/>
      <c r="F835" s="77"/>
      <c r="G835" s="77"/>
      <c r="H835" s="77"/>
      <c r="I835" s="77"/>
      <c r="J835" s="77"/>
      <c r="K835" s="77"/>
      <c r="L835" s="77"/>
      <c r="M835" s="77"/>
      <c r="N835" s="77"/>
      <c r="O835" s="77"/>
      <c r="P835" s="77"/>
      <c r="Q835" s="77"/>
      <c r="R835" s="77"/>
      <c r="S835" s="77"/>
      <c r="T835" s="77"/>
      <c r="U835" s="77"/>
      <c r="V835" s="77"/>
      <c r="W835" s="77"/>
      <c r="X835" s="77"/>
      <c r="Y835" s="77"/>
      <c r="Z835" s="77"/>
      <c r="AA835" s="77"/>
      <c r="AB835" s="77"/>
      <c r="AC835" s="77"/>
      <c r="AD835" s="77"/>
      <c r="AE835" s="77"/>
      <c r="AF835" s="77"/>
      <c r="AG835" s="77"/>
      <c r="AH835" s="77"/>
      <c r="AI835" s="77"/>
    </row>
    <row r="836" spans="1:35" ht="16.5" thickBot="1">
      <c r="A836" s="328"/>
      <c r="B836" s="97" t="s">
        <v>736</v>
      </c>
      <c r="C836" s="97" t="s">
        <v>298</v>
      </c>
      <c r="D836" s="77"/>
      <c r="E836" s="77"/>
      <c r="F836" s="77"/>
      <c r="G836" s="77"/>
      <c r="H836" s="77"/>
      <c r="I836" s="77"/>
      <c r="J836" s="77"/>
      <c r="K836" s="77"/>
      <c r="L836" s="77"/>
      <c r="M836" s="77"/>
      <c r="N836" s="77"/>
      <c r="O836" s="77"/>
      <c r="P836" s="77"/>
      <c r="Q836" s="77"/>
      <c r="R836" s="77"/>
      <c r="S836" s="77"/>
      <c r="T836" s="77"/>
      <c r="U836" s="77"/>
      <c r="V836" s="77"/>
      <c r="W836" s="77"/>
      <c r="X836" s="77"/>
      <c r="Y836" s="77"/>
      <c r="Z836" s="77"/>
      <c r="AA836" s="77"/>
      <c r="AB836" s="77"/>
      <c r="AC836" s="77"/>
      <c r="AD836" s="77"/>
      <c r="AE836" s="77"/>
      <c r="AF836" s="77"/>
      <c r="AG836" s="77"/>
      <c r="AH836" s="77"/>
      <c r="AI836" s="77"/>
    </row>
    <row r="837" spans="1:35" ht="16.5" thickBot="1">
      <c r="A837" s="328"/>
      <c r="B837" s="97" t="s">
        <v>738</v>
      </c>
      <c r="C837" s="97" t="s">
        <v>602</v>
      </c>
      <c r="D837" s="77"/>
      <c r="E837" s="77"/>
      <c r="F837" s="77"/>
      <c r="G837" s="77"/>
      <c r="H837" s="77"/>
      <c r="I837" s="77"/>
      <c r="J837" s="77"/>
      <c r="K837" s="77"/>
      <c r="L837" s="77"/>
      <c r="M837" s="77"/>
      <c r="N837" s="77"/>
      <c r="O837" s="77"/>
      <c r="P837" s="77"/>
      <c r="Q837" s="77"/>
      <c r="R837" s="77"/>
      <c r="S837" s="77"/>
      <c r="T837" s="77"/>
      <c r="U837" s="77"/>
      <c r="V837" s="77"/>
      <c r="W837" s="77"/>
      <c r="X837" s="77"/>
      <c r="Y837" s="77"/>
      <c r="Z837" s="77"/>
      <c r="AA837" s="77"/>
      <c r="AB837" s="77"/>
      <c r="AC837" s="77"/>
      <c r="AD837" s="77"/>
      <c r="AE837" s="77"/>
      <c r="AF837" s="77"/>
      <c r="AG837" s="77"/>
      <c r="AH837" s="77"/>
      <c r="AI837" s="77"/>
    </row>
    <row r="838" spans="1:35" ht="16.5" thickBot="1">
      <c r="A838" s="328"/>
      <c r="B838" s="97" t="s">
        <v>740</v>
      </c>
      <c r="C838" s="95">
        <v>3</v>
      </c>
      <c r="D838" s="77"/>
      <c r="E838" s="77"/>
      <c r="F838" s="77"/>
      <c r="G838" s="77"/>
      <c r="H838" s="77"/>
      <c r="I838" s="77"/>
      <c r="J838" s="77"/>
      <c r="K838" s="77"/>
      <c r="L838" s="77"/>
      <c r="M838" s="77"/>
      <c r="N838" s="77"/>
      <c r="O838" s="77"/>
      <c r="P838" s="77"/>
      <c r="Q838" s="77"/>
      <c r="R838" s="77"/>
      <c r="S838" s="77"/>
      <c r="T838" s="77"/>
      <c r="U838" s="77"/>
      <c r="V838" s="77"/>
      <c r="W838" s="77"/>
      <c r="X838" s="77"/>
      <c r="Y838" s="77"/>
      <c r="Z838" s="77"/>
      <c r="AA838" s="77"/>
      <c r="AB838" s="77"/>
      <c r="AC838" s="77"/>
      <c r="AD838" s="77"/>
      <c r="AE838" s="77"/>
      <c r="AF838" s="77"/>
      <c r="AG838" s="77"/>
      <c r="AH838" s="77"/>
      <c r="AI838" s="77"/>
    </row>
    <row r="839" spans="1:35" ht="16.5" thickBot="1">
      <c r="A839" s="328"/>
      <c r="B839" s="97" t="s">
        <v>760</v>
      </c>
      <c r="C839" s="95">
        <v>1</v>
      </c>
      <c r="D839" s="77"/>
      <c r="E839" s="77"/>
      <c r="F839" s="77"/>
      <c r="G839" s="77"/>
      <c r="H839" s="77"/>
      <c r="I839" s="77"/>
      <c r="J839" s="77"/>
      <c r="K839" s="77"/>
      <c r="L839" s="77"/>
      <c r="M839" s="77"/>
      <c r="N839" s="77"/>
      <c r="O839" s="77"/>
      <c r="P839" s="77"/>
      <c r="Q839" s="77"/>
      <c r="R839" s="77"/>
      <c r="S839" s="77"/>
      <c r="T839" s="77"/>
      <c r="U839" s="77"/>
      <c r="V839" s="77"/>
      <c r="W839" s="77"/>
      <c r="X839" s="77"/>
      <c r="Y839" s="77"/>
      <c r="Z839" s="77"/>
      <c r="AA839" s="77"/>
      <c r="AB839" s="77"/>
      <c r="AC839" s="77"/>
      <c r="AD839" s="77"/>
      <c r="AE839" s="77"/>
      <c r="AF839" s="77"/>
      <c r="AG839" s="77"/>
      <c r="AH839" s="77"/>
      <c r="AI839" s="77"/>
    </row>
    <row r="840" spans="1:35" ht="16.5" thickBot="1">
      <c r="A840" s="328"/>
      <c r="B840" s="97" t="s">
        <v>741</v>
      </c>
      <c r="C840" s="97" t="s">
        <v>300</v>
      </c>
      <c r="D840" s="80"/>
      <c r="E840" s="80"/>
      <c r="F840" s="80"/>
      <c r="G840" s="80"/>
      <c r="H840" s="80"/>
      <c r="I840" s="80"/>
      <c r="J840" s="80"/>
      <c r="K840" s="80"/>
      <c r="L840" s="80"/>
      <c r="M840" s="80"/>
      <c r="N840" s="80"/>
      <c r="O840" s="80"/>
      <c r="P840" s="80"/>
      <c r="Q840" s="80"/>
      <c r="R840" s="80"/>
      <c r="S840" s="80"/>
      <c r="T840" s="80"/>
      <c r="U840" s="80"/>
      <c r="V840" s="80"/>
      <c r="W840" s="80"/>
      <c r="X840" s="80"/>
      <c r="Y840" s="80"/>
      <c r="Z840" s="80"/>
      <c r="AA840" s="80"/>
      <c r="AB840" s="80"/>
      <c r="AC840" s="80"/>
      <c r="AD840" s="80"/>
      <c r="AE840" s="80"/>
      <c r="AF840" s="80"/>
      <c r="AG840" s="80"/>
      <c r="AH840" s="80"/>
      <c r="AI840" s="80"/>
    </row>
    <row r="841" spans="1:35" ht="16.5" thickBot="1">
      <c r="A841" s="328"/>
      <c r="B841" s="97" t="s">
        <v>742</v>
      </c>
      <c r="C841" s="97" t="s">
        <v>743</v>
      </c>
      <c r="D841" s="80"/>
      <c r="E841" s="80"/>
      <c r="F841" s="80"/>
      <c r="G841" s="80"/>
      <c r="H841" s="80"/>
      <c r="I841" s="80"/>
      <c r="J841" s="80"/>
      <c r="K841" s="80"/>
      <c r="L841" s="80"/>
      <c r="M841" s="80"/>
      <c r="N841" s="80"/>
      <c r="O841" s="80"/>
      <c r="P841" s="80"/>
      <c r="Q841" s="80"/>
      <c r="R841" s="80"/>
      <c r="S841" s="80"/>
      <c r="T841" s="80"/>
      <c r="U841" s="80"/>
      <c r="V841" s="80"/>
      <c r="W841" s="80"/>
      <c r="X841" s="80"/>
      <c r="Y841" s="80"/>
      <c r="Z841" s="80"/>
      <c r="AA841" s="80"/>
      <c r="AB841" s="80"/>
      <c r="AC841" s="80"/>
      <c r="AD841" s="80"/>
      <c r="AE841" s="80"/>
      <c r="AF841" s="80"/>
      <c r="AG841" s="80"/>
      <c r="AH841" s="80"/>
      <c r="AI841" s="80"/>
    </row>
    <row r="842" spans="1:35" ht="16.5" thickBot="1">
      <c r="A842" s="328"/>
      <c r="B842" s="97" t="s">
        <v>744</v>
      </c>
      <c r="C842" s="97" t="s">
        <v>745</v>
      </c>
      <c r="D842" s="80"/>
      <c r="E842" s="80"/>
      <c r="F842" s="80"/>
      <c r="G842" s="80"/>
      <c r="H842" s="80"/>
      <c r="I842" s="80"/>
      <c r="J842" s="80"/>
      <c r="K842" s="80"/>
      <c r="L842" s="80"/>
      <c r="M842" s="80"/>
      <c r="N842" s="80"/>
      <c r="O842" s="80"/>
      <c r="P842" s="80"/>
      <c r="Q842" s="80"/>
      <c r="R842" s="80"/>
      <c r="S842" s="80"/>
      <c r="T842" s="80"/>
      <c r="U842" s="80"/>
      <c r="V842" s="80"/>
      <c r="W842" s="80"/>
      <c r="X842" s="80"/>
      <c r="Y842" s="80"/>
      <c r="Z842" s="80"/>
      <c r="AA842" s="80"/>
      <c r="AB842" s="80"/>
      <c r="AC842" s="80"/>
      <c r="AD842" s="80"/>
      <c r="AE842" s="80"/>
      <c r="AF842" s="80"/>
      <c r="AG842" s="80"/>
      <c r="AH842" s="80"/>
      <c r="AI842" s="80"/>
    </row>
    <row r="843" spans="1:35" ht="16.5" thickBot="1">
      <c r="A843" s="328"/>
      <c r="B843" s="97" t="s">
        <v>750</v>
      </c>
      <c r="C843" s="97" t="s">
        <v>603</v>
      </c>
      <c r="D843" s="80"/>
      <c r="E843" s="80"/>
      <c r="F843" s="80"/>
      <c r="G843" s="80"/>
      <c r="H843" s="80"/>
      <c r="I843" s="80"/>
      <c r="J843" s="80"/>
      <c r="K843" s="80"/>
      <c r="L843" s="80"/>
      <c r="M843" s="80"/>
      <c r="N843" s="80"/>
      <c r="O843" s="80"/>
      <c r="P843" s="80"/>
      <c r="Q843" s="80"/>
      <c r="R843" s="80"/>
      <c r="S843" s="80"/>
      <c r="T843" s="80"/>
      <c r="U843" s="80"/>
      <c r="V843" s="80"/>
      <c r="W843" s="80"/>
      <c r="X843" s="80"/>
      <c r="Y843" s="80"/>
      <c r="Z843" s="80"/>
      <c r="AA843" s="80"/>
      <c r="AB843" s="80"/>
      <c r="AC843" s="80"/>
      <c r="AD843" s="80"/>
      <c r="AE843" s="80"/>
      <c r="AF843" s="80"/>
      <c r="AG843" s="80"/>
      <c r="AH843" s="80"/>
      <c r="AI843" s="80"/>
    </row>
    <row r="844" spans="1:35" ht="16.5" thickBot="1">
      <c r="A844" s="328"/>
      <c r="B844" s="97" t="s">
        <v>747</v>
      </c>
      <c r="C844" s="97" t="s">
        <v>603</v>
      </c>
      <c r="D844" s="80"/>
      <c r="E844" s="80"/>
      <c r="F844" s="80"/>
      <c r="G844" s="80"/>
      <c r="H844" s="80"/>
      <c r="I844" s="80"/>
      <c r="J844" s="80"/>
      <c r="K844" s="80"/>
      <c r="L844" s="80"/>
      <c r="M844" s="80"/>
      <c r="N844" s="80"/>
      <c r="O844" s="80"/>
      <c r="P844" s="80"/>
      <c r="Q844" s="80"/>
      <c r="R844" s="80"/>
      <c r="S844" s="80"/>
      <c r="T844" s="80"/>
      <c r="U844" s="80"/>
      <c r="V844" s="80"/>
      <c r="W844" s="80"/>
      <c r="X844" s="80"/>
      <c r="Y844" s="80"/>
      <c r="Z844" s="80"/>
      <c r="AA844" s="80"/>
      <c r="AB844" s="80"/>
      <c r="AC844" s="80"/>
      <c r="AD844" s="80"/>
      <c r="AE844" s="80"/>
      <c r="AF844" s="80"/>
      <c r="AG844" s="80"/>
      <c r="AH844" s="80"/>
      <c r="AI844" s="80"/>
    </row>
    <row r="845" spans="1:35" ht="25.5" customHeight="1" thickBot="1">
      <c r="A845" s="328"/>
      <c r="B845" s="97" t="s">
        <v>748</v>
      </c>
      <c r="C845" s="97" t="s">
        <v>776</v>
      </c>
      <c r="D845" s="80"/>
      <c r="E845" s="80"/>
      <c r="F845" s="80"/>
      <c r="G845" s="80"/>
      <c r="H845" s="80"/>
      <c r="I845" s="80"/>
      <c r="J845" s="80"/>
      <c r="K845" s="80"/>
      <c r="L845" s="80"/>
      <c r="M845" s="80"/>
      <c r="N845" s="80"/>
      <c r="O845" s="80"/>
      <c r="P845" s="80"/>
      <c r="Q845" s="80"/>
      <c r="R845" s="80"/>
      <c r="S845" s="80"/>
      <c r="T845" s="80"/>
      <c r="U845" s="80"/>
      <c r="V845" s="80"/>
      <c r="W845" s="80"/>
      <c r="X845" s="80"/>
      <c r="Y845" s="80"/>
      <c r="Z845" s="80"/>
      <c r="AA845" s="80"/>
      <c r="AB845" s="80"/>
      <c r="AC845" s="80"/>
      <c r="AD845" s="80"/>
      <c r="AE845" s="80"/>
      <c r="AF845" s="80"/>
      <c r="AG845" s="80"/>
      <c r="AH845" s="80"/>
      <c r="AI845" s="80"/>
    </row>
    <row r="846" spans="1:35" ht="15.75" thickBot="1">
      <c r="A846" s="328"/>
      <c r="B846" s="332" t="s">
        <v>896</v>
      </c>
      <c r="C846" s="331"/>
      <c r="D846" s="80"/>
      <c r="E846" s="80"/>
      <c r="F846" s="80"/>
      <c r="G846" s="80"/>
      <c r="H846" s="80"/>
      <c r="I846" s="80"/>
      <c r="J846" s="80"/>
      <c r="K846" s="80"/>
      <c r="L846" s="80"/>
      <c r="M846" s="80"/>
      <c r="N846" s="80"/>
      <c r="O846" s="80"/>
      <c r="P846" s="80"/>
      <c r="Q846" s="80"/>
      <c r="R846" s="80"/>
      <c r="S846" s="80"/>
      <c r="T846" s="80"/>
      <c r="U846" s="80"/>
      <c r="V846" s="80"/>
      <c r="W846" s="80"/>
      <c r="X846" s="80"/>
      <c r="Y846" s="80"/>
      <c r="Z846" s="80"/>
      <c r="AA846" s="80"/>
      <c r="AB846" s="80"/>
      <c r="AC846" s="80"/>
      <c r="AD846" s="80"/>
      <c r="AE846" s="80"/>
      <c r="AF846" s="80"/>
      <c r="AG846" s="80"/>
      <c r="AH846" s="80"/>
      <c r="AI846" s="80"/>
    </row>
    <row r="847" spans="1:35" ht="16.5" thickBot="1">
      <c r="A847" s="328"/>
      <c r="B847" s="97" t="s">
        <v>578</v>
      </c>
      <c r="C847" s="97" t="s">
        <v>451</v>
      </c>
      <c r="D847" s="80"/>
      <c r="E847" s="80"/>
      <c r="F847" s="80"/>
      <c r="G847" s="80"/>
      <c r="H847" s="80"/>
      <c r="I847" s="80"/>
      <c r="J847" s="80"/>
      <c r="K847" s="80"/>
      <c r="L847" s="80"/>
      <c r="M847" s="80"/>
      <c r="N847" s="80"/>
      <c r="O847" s="80"/>
      <c r="P847" s="80"/>
      <c r="Q847" s="80"/>
      <c r="R847" s="80"/>
      <c r="S847" s="80"/>
      <c r="T847" s="80"/>
      <c r="U847" s="80"/>
      <c r="V847" s="80"/>
      <c r="W847" s="80"/>
      <c r="X847" s="80"/>
      <c r="Y847" s="80"/>
      <c r="Z847" s="80"/>
      <c r="AA847" s="80"/>
      <c r="AB847" s="80"/>
      <c r="AC847" s="80"/>
      <c r="AD847" s="80"/>
      <c r="AE847" s="80"/>
      <c r="AF847" s="80"/>
      <c r="AG847" s="80"/>
      <c r="AH847" s="80"/>
      <c r="AI847" s="80"/>
    </row>
    <row r="848" spans="1:35" ht="16.5" thickBot="1">
      <c r="A848" s="328"/>
      <c r="B848" s="333" t="s">
        <v>598</v>
      </c>
      <c r="C848" s="97" t="s">
        <v>768</v>
      </c>
      <c r="D848" s="80"/>
      <c r="E848" s="80"/>
      <c r="F848" s="80"/>
      <c r="G848" s="80"/>
      <c r="H848" s="80"/>
      <c r="I848" s="80"/>
      <c r="J848" s="80"/>
      <c r="K848" s="80"/>
      <c r="L848" s="80"/>
      <c r="M848" s="80"/>
      <c r="N848" s="80"/>
      <c r="O848" s="80"/>
      <c r="P848" s="80"/>
      <c r="Q848" s="80"/>
      <c r="R848" s="80"/>
      <c r="S848" s="80"/>
      <c r="T848" s="80"/>
      <c r="U848" s="80"/>
      <c r="V848" s="80"/>
      <c r="W848" s="80"/>
      <c r="X848" s="80"/>
      <c r="Y848" s="80"/>
      <c r="Z848" s="80"/>
      <c r="AA848" s="80"/>
      <c r="AB848" s="80"/>
      <c r="AC848" s="80"/>
      <c r="AD848" s="80"/>
      <c r="AE848" s="80"/>
      <c r="AF848" s="80"/>
      <c r="AG848" s="80"/>
      <c r="AH848" s="80"/>
      <c r="AI848" s="80"/>
    </row>
    <row r="849" spans="1:35" ht="16.5" thickBot="1">
      <c r="A849" s="328"/>
      <c r="B849" s="328"/>
      <c r="C849" s="97" t="s">
        <v>898</v>
      </c>
      <c r="D849" s="80"/>
      <c r="E849" s="80"/>
      <c r="F849" s="80"/>
      <c r="G849" s="80"/>
      <c r="H849" s="80"/>
      <c r="I849" s="80"/>
      <c r="J849" s="80"/>
      <c r="K849" s="80"/>
      <c r="L849" s="80"/>
      <c r="M849" s="80"/>
      <c r="N849" s="80"/>
      <c r="O849" s="80"/>
      <c r="P849" s="80"/>
      <c r="Q849" s="80"/>
      <c r="R849" s="80"/>
      <c r="S849" s="80"/>
      <c r="T849" s="80"/>
      <c r="U849" s="80"/>
      <c r="V849" s="80"/>
      <c r="W849" s="80"/>
      <c r="X849" s="80"/>
      <c r="Y849" s="80"/>
      <c r="Z849" s="80"/>
      <c r="AA849" s="80"/>
      <c r="AB849" s="80"/>
      <c r="AC849" s="80"/>
      <c r="AD849" s="80"/>
      <c r="AE849" s="80"/>
      <c r="AF849" s="80"/>
      <c r="AG849" s="80"/>
      <c r="AH849" s="80"/>
      <c r="AI849" s="80"/>
    </row>
    <row r="850" spans="1:35" ht="16.5" thickBot="1">
      <c r="A850" s="328"/>
      <c r="B850" s="334"/>
      <c r="C850" s="97" t="s">
        <v>780</v>
      </c>
      <c r="D850" s="80"/>
      <c r="E850" s="80"/>
      <c r="F850" s="80"/>
      <c r="G850" s="80"/>
      <c r="H850" s="80"/>
      <c r="I850" s="80"/>
      <c r="J850" s="80"/>
      <c r="K850" s="80"/>
      <c r="L850" s="80"/>
      <c r="M850" s="80"/>
      <c r="N850" s="80"/>
      <c r="O850" s="80"/>
      <c r="P850" s="80"/>
      <c r="Q850" s="80"/>
      <c r="R850" s="80"/>
      <c r="S850" s="80"/>
      <c r="T850" s="80"/>
      <c r="U850" s="80"/>
      <c r="V850" s="80"/>
      <c r="W850" s="80"/>
      <c r="X850" s="80"/>
      <c r="Y850" s="80"/>
      <c r="Z850" s="80"/>
      <c r="AA850" s="80"/>
      <c r="AB850" s="80"/>
      <c r="AC850" s="80"/>
      <c r="AD850" s="80"/>
      <c r="AE850" s="80"/>
      <c r="AF850" s="80"/>
      <c r="AG850" s="80"/>
      <c r="AH850" s="80"/>
      <c r="AI850" s="80"/>
    </row>
    <row r="851" spans="1:35" ht="16.5" thickBot="1">
      <c r="A851" s="328"/>
      <c r="B851" s="335" t="s">
        <v>597</v>
      </c>
      <c r="C851" s="97" t="s">
        <v>870</v>
      </c>
      <c r="D851" s="80"/>
      <c r="E851" s="80"/>
      <c r="F851" s="80"/>
      <c r="G851" s="80"/>
      <c r="H851" s="80"/>
      <c r="I851" s="80"/>
      <c r="J851" s="80"/>
      <c r="K851" s="80"/>
      <c r="L851" s="80"/>
      <c r="M851" s="80"/>
      <c r="N851" s="80"/>
      <c r="O851" s="80"/>
      <c r="P851" s="80"/>
      <c r="Q851" s="80"/>
      <c r="R851" s="80"/>
      <c r="S851" s="80"/>
      <c r="T851" s="80"/>
      <c r="U851" s="80"/>
      <c r="V851" s="80"/>
      <c r="W851" s="80"/>
      <c r="X851" s="80"/>
      <c r="Y851" s="80"/>
      <c r="Z851" s="80"/>
      <c r="AA851" s="80"/>
      <c r="AB851" s="80"/>
      <c r="AC851" s="80"/>
      <c r="AD851" s="80"/>
      <c r="AE851" s="80"/>
      <c r="AF851" s="80"/>
      <c r="AG851" s="80"/>
      <c r="AH851" s="80"/>
      <c r="AI851" s="80"/>
    </row>
    <row r="852" spans="1:35" ht="16.5" thickBot="1">
      <c r="A852" s="328"/>
      <c r="B852" s="328"/>
      <c r="C852" s="97" t="s">
        <v>899</v>
      </c>
      <c r="D852" s="80"/>
      <c r="E852" s="80"/>
      <c r="F852" s="80"/>
      <c r="G852" s="80"/>
      <c r="H852" s="80"/>
      <c r="I852" s="80"/>
      <c r="J852" s="80"/>
      <c r="K852" s="80"/>
      <c r="L852" s="80"/>
      <c r="M852" s="80"/>
      <c r="N852" s="80"/>
      <c r="O852" s="80"/>
      <c r="P852" s="80"/>
      <c r="Q852" s="80"/>
      <c r="R852" s="80"/>
      <c r="S852" s="80"/>
      <c r="T852" s="80"/>
      <c r="U852" s="80"/>
      <c r="V852" s="80"/>
      <c r="W852" s="80"/>
      <c r="X852" s="80"/>
      <c r="Y852" s="80"/>
      <c r="Z852" s="80"/>
      <c r="AA852" s="80"/>
      <c r="AB852" s="80"/>
      <c r="AC852" s="80"/>
      <c r="AD852" s="80"/>
      <c r="AE852" s="80"/>
      <c r="AF852" s="80"/>
      <c r="AG852" s="80"/>
      <c r="AH852" s="80"/>
      <c r="AI852" s="80"/>
    </row>
    <row r="853" spans="1:35" ht="16.5" thickBot="1">
      <c r="A853" s="328"/>
      <c r="B853" s="329"/>
      <c r="C853" s="97" t="s">
        <v>900</v>
      </c>
      <c r="D853" s="80"/>
      <c r="E853" s="80"/>
      <c r="F853" s="80"/>
      <c r="G853" s="80"/>
      <c r="H853" s="80"/>
      <c r="I853" s="80"/>
      <c r="J853" s="80"/>
      <c r="K853" s="80"/>
      <c r="L853" s="80"/>
      <c r="M853" s="80"/>
      <c r="N853" s="80"/>
      <c r="O853" s="80"/>
      <c r="P853" s="80"/>
      <c r="Q853" s="80"/>
      <c r="R853" s="80"/>
      <c r="S853" s="80"/>
      <c r="T853" s="80"/>
      <c r="U853" s="80"/>
      <c r="V853" s="80"/>
      <c r="W853" s="80"/>
      <c r="X853" s="80"/>
      <c r="Y853" s="80"/>
      <c r="Z853" s="80"/>
      <c r="AA853" s="80"/>
      <c r="AB853" s="80"/>
      <c r="AC853" s="80"/>
      <c r="AD853" s="80"/>
      <c r="AE853" s="80"/>
      <c r="AF853" s="80"/>
      <c r="AG853" s="80"/>
      <c r="AH853" s="80"/>
      <c r="AI853" s="80"/>
    </row>
    <row r="854" spans="1:35" ht="16.5" thickBot="1">
      <c r="A854" s="329"/>
      <c r="B854" s="98" t="s">
        <v>599</v>
      </c>
      <c r="C854" s="97" t="s">
        <v>165</v>
      </c>
      <c r="D854" s="80"/>
      <c r="E854" s="80"/>
      <c r="F854" s="80"/>
      <c r="G854" s="80"/>
      <c r="H854" s="80"/>
      <c r="I854" s="80"/>
      <c r="J854" s="80"/>
      <c r="K854" s="80"/>
      <c r="L854" s="80"/>
      <c r="M854" s="80"/>
      <c r="N854" s="80"/>
      <c r="O854" s="80"/>
      <c r="P854" s="80"/>
      <c r="Q854" s="80"/>
      <c r="R854" s="80"/>
      <c r="S854" s="80"/>
      <c r="T854" s="80"/>
      <c r="U854" s="80"/>
      <c r="V854" s="80"/>
      <c r="W854" s="80"/>
      <c r="X854" s="80"/>
      <c r="Y854" s="80"/>
      <c r="Z854" s="80"/>
      <c r="AA854" s="80"/>
      <c r="AB854" s="80"/>
      <c r="AC854" s="80"/>
      <c r="AD854" s="80"/>
      <c r="AE854" s="80"/>
      <c r="AF854" s="80"/>
      <c r="AG854" s="80"/>
      <c r="AH854" s="80"/>
      <c r="AI854" s="80"/>
    </row>
    <row r="855" spans="1:35" ht="15.75" thickBot="1">
      <c r="A855" s="327" t="s">
        <v>75</v>
      </c>
      <c r="B855" s="379" t="s">
        <v>70</v>
      </c>
      <c r="C855" s="380"/>
      <c r="D855" s="80"/>
      <c r="E855" s="80"/>
      <c r="F855" s="80"/>
      <c r="G855" s="80"/>
      <c r="H855" s="80"/>
      <c r="I855" s="80"/>
      <c r="J855" s="80"/>
      <c r="K855" s="80"/>
      <c r="L855" s="80"/>
      <c r="M855" s="80"/>
      <c r="N855" s="80"/>
      <c r="O855" s="80"/>
      <c r="P855" s="80"/>
      <c r="Q855" s="80"/>
      <c r="R855" s="80"/>
      <c r="S855" s="80"/>
      <c r="T855" s="80"/>
      <c r="U855" s="80"/>
      <c r="V855" s="80"/>
      <c r="W855" s="80"/>
      <c r="X855" s="80"/>
      <c r="Y855" s="80"/>
      <c r="Z855" s="80"/>
      <c r="AA855" s="80"/>
      <c r="AB855" s="80"/>
      <c r="AC855" s="80"/>
      <c r="AD855" s="80"/>
      <c r="AE855" s="80"/>
      <c r="AF855" s="80"/>
      <c r="AG855" s="80"/>
      <c r="AH855" s="80"/>
      <c r="AI855" s="80"/>
    </row>
    <row r="856" spans="1:35" ht="16.5" thickBot="1">
      <c r="A856" s="328"/>
      <c r="B856" s="95" t="s">
        <v>730</v>
      </c>
      <c r="C856" s="95" t="s">
        <v>320</v>
      </c>
      <c r="D856" s="80"/>
      <c r="E856" s="80"/>
      <c r="F856" s="80"/>
      <c r="G856" s="80"/>
      <c r="H856" s="80"/>
      <c r="I856" s="80"/>
      <c r="J856" s="80"/>
      <c r="K856" s="80"/>
      <c r="L856" s="80"/>
      <c r="M856" s="80"/>
      <c r="N856" s="80"/>
      <c r="O856" s="80"/>
      <c r="P856" s="80"/>
      <c r="Q856" s="80"/>
      <c r="R856" s="80"/>
      <c r="S856" s="80"/>
      <c r="T856" s="80"/>
      <c r="U856" s="80"/>
      <c r="V856" s="80"/>
      <c r="W856" s="80"/>
      <c r="X856" s="80"/>
      <c r="Y856" s="80"/>
      <c r="Z856" s="80"/>
      <c r="AA856" s="80"/>
      <c r="AB856" s="80"/>
      <c r="AC856" s="80"/>
      <c r="AD856" s="80"/>
      <c r="AE856" s="80"/>
      <c r="AF856" s="80"/>
      <c r="AG856" s="80"/>
      <c r="AH856" s="80"/>
      <c r="AI856" s="80"/>
    </row>
    <row r="857" spans="1:35" ht="16.5" thickBot="1">
      <c r="A857" s="328"/>
      <c r="B857" s="95" t="s">
        <v>731</v>
      </c>
      <c r="C857" s="95" t="s">
        <v>762</v>
      </c>
      <c r="D857" s="80"/>
      <c r="E857" s="80"/>
      <c r="F857" s="80"/>
      <c r="G857" s="80"/>
      <c r="H857" s="80"/>
      <c r="I857" s="80"/>
      <c r="J857" s="80"/>
      <c r="K857" s="80"/>
      <c r="L857" s="80"/>
      <c r="M857" s="80"/>
      <c r="N857" s="80"/>
      <c r="O857" s="80"/>
      <c r="P857" s="80"/>
      <c r="Q857" s="80"/>
      <c r="R857" s="80"/>
      <c r="S857" s="80"/>
      <c r="T857" s="80"/>
      <c r="U857" s="80"/>
      <c r="V857" s="80"/>
      <c r="W857" s="80"/>
      <c r="X857" s="80"/>
      <c r="Y857" s="80"/>
      <c r="Z857" s="80"/>
      <c r="AA857" s="80"/>
      <c r="AB857" s="80"/>
      <c r="AC857" s="80"/>
      <c r="AD857" s="80"/>
      <c r="AE857" s="80"/>
      <c r="AF857" s="80"/>
      <c r="AG857" s="80"/>
      <c r="AH857" s="80"/>
      <c r="AI857" s="80"/>
    </row>
    <row r="858" spans="1:35" ht="32.25" thickBot="1">
      <c r="A858" s="328"/>
      <c r="B858" s="99" t="s">
        <v>288</v>
      </c>
      <c r="C858" s="95" t="s">
        <v>321</v>
      </c>
      <c r="D858" s="80"/>
      <c r="E858" s="80"/>
      <c r="F858" s="80"/>
      <c r="G858" s="80"/>
      <c r="H858" s="80"/>
      <c r="I858" s="80"/>
      <c r="J858" s="80"/>
      <c r="K858" s="80"/>
      <c r="L858" s="80"/>
      <c r="M858" s="80"/>
      <c r="N858" s="80"/>
      <c r="O858" s="80"/>
      <c r="P858" s="80"/>
      <c r="Q858" s="80"/>
      <c r="R858" s="80"/>
      <c r="S858" s="80"/>
      <c r="T858" s="80"/>
      <c r="U858" s="80"/>
      <c r="V858" s="80"/>
      <c r="W858" s="80"/>
      <c r="X858" s="80"/>
      <c r="Y858" s="80"/>
      <c r="Z858" s="80"/>
      <c r="AA858" s="80"/>
      <c r="AB858" s="80"/>
      <c r="AC858" s="80"/>
      <c r="AD858" s="80"/>
      <c r="AE858" s="80"/>
      <c r="AF858" s="80"/>
      <c r="AG858" s="80"/>
      <c r="AH858" s="80"/>
      <c r="AI858" s="80"/>
    </row>
    <row r="859" spans="1:35" ht="16.5" thickBot="1">
      <c r="A859" s="328"/>
      <c r="B859" s="95" t="s">
        <v>733</v>
      </c>
      <c r="C859" s="95" t="s">
        <v>296</v>
      </c>
      <c r="D859" s="80"/>
      <c r="E859" s="80"/>
      <c r="F859" s="80"/>
      <c r="G859" s="80"/>
      <c r="H859" s="80"/>
      <c r="I859" s="80"/>
      <c r="J859" s="80"/>
      <c r="K859" s="80"/>
      <c r="L859" s="80"/>
      <c r="M859" s="80"/>
      <c r="N859" s="80"/>
      <c r="O859" s="80"/>
      <c r="P859" s="80"/>
      <c r="Q859" s="80"/>
      <c r="R859" s="80"/>
      <c r="S859" s="80"/>
      <c r="T859" s="80"/>
      <c r="U859" s="80"/>
      <c r="V859" s="80"/>
      <c r="W859" s="80"/>
      <c r="X859" s="80"/>
      <c r="Y859" s="80"/>
      <c r="Z859" s="80"/>
      <c r="AA859" s="80"/>
      <c r="AB859" s="80"/>
      <c r="AC859" s="80"/>
      <c r="AD859" s="80"/>
      <c r="AE859" s="80"/>
      <c r="AF859" s="80"/>
      <c r="AG859" s="80"/>
      <c r="AH859" s="80"/>
      <c r="AI859" s="80"/>
    </row>
    <row r="860" spans="1:35" ht="16.5" thickBot="1">
      <c r="A860" s="328"/>
      <c r="B860" s="95" t="s">
        <v>734</v>
      </c>
      <c r="C860" s="95" t="s">
        <v>755</v>
      </c>
      <c r="D860" s="80"/>
      <c r="E860" s="80"/>
      <c r="F860" s="80"/>
      <c r="G860" s="80"/>
      <c r="H860" s="80"/>
      <c r="I860" s="80"/>
      <c r="J860" s="80"/>
      <c r="K860" s="80"/>
      <c r="L860" s="80"/>
      <c r="M860" s="80"/>
      <c r="N860" s="80"/>
      <c r="O860" s="80"/>
      <c r="P860" s="80"/>
      <c r="Q860" s="80"/>
      <c r="R860" s="80"/>
      <c r="S860" s="80"/>
      <c r="T860" s="80"/>
      <c r="U860" s="80"/>
      <c r="V860" s="80"/>
      <c r="W860" s="80"/>
      <c r="X860" s="80"/>
      <c r="Y860" s="80"/>
      <c r="Z860" s="80"/>
      <c r="AA860" s="80"/>
      <c r="AB860" s="80"/>
      <c r="AC860" s="80"/>
      <c r="AD860" s="80"/>
      <c r="AE860" s="80"/>
      <c r="AF860" s="80"/>
      <c r="AG860" s="80"/>
      <c r="AH860" s="80"/>
      <c r="AI860" s="80"/>
    </row>
    <row r="861" spans="1:35" ht="16.5" thickBot="1">
      <c r="A861" s="328"/>
      <c r="B861" s="95" t="s">
        <v>735</v>
      </c>
      <c r="C861" s="95" t="s">
        <v>319</v>
      </c>
      <c r="D861" s="80"/>
      <c r="E861" s="80"/>
      <c r="F861" s="80"/>
      <c r="G861" s="80"/>
      <c r="H861" s="80"/>
      <c r="I861" s="80"/>
      <c r="J861" s="80"/>
      <c r="K861" s="80"/>
      <c r="L861" s="80"/>
      <c r="M861" s="80"/>
      <c r="N861" s="80"/>
      <c r="O861" s="80"/>
      <c r="P861" s="80"/>
      <c r="Q861" s="80"/>
      <c r="R861" s="80"/>
      <c r="S861" s="80"/>
      <c r="T861" s="80"/>
      <c r="U861" s="80"/>
      <c r="V861" s="80"/>
      <c r="W861" s="80"/>
      <c r="X861" s="80"/>
      <c r="Y861" s="80"/>
      <c r="Z861" s="80"/>
      <c r="AA861" s="80"/>
      <c r="AB861" s="80"/>
      <c r="AC861" s="80"/>
      <c r="AD861" s="80"/>
      <c r="AE861" s="80"/>
      <c r="AF861" s="80"/>
      <c r="AG861" s="80"/>
      <c r="AH861" s="80"/>
      <c r="AI861" s="80"/>
    </row>
    <row r="862" spans="1:35" ht="16.5" thickBot="1">
      <c r="A862" s="328"/>
      <c r="B862" s="95" t="s">
        <v>736</v>
      </c>
      <c r="C862" s="95" t="s">
        <v>298</v>
      </c>
      <c r="D862" s="80"/>
      <c r="E862" s="80"/>
      <c r="F862" s="80"/>
      <c r="G862" s="80"/>
      <c r="H862" s="80"/>
      <c r="I862" s="80"/>
      <c r="J862" s="80"/>
      <c r="K862" s="80"/>
      <c r="L862" s="80"/>
      <c r="M862" s="80"/>
      <c r="N862" s="80"/>
      <c r="O862" s="80"/>
      <c r="P862" s="80"/>
      <c r="Q862" s="80"/>
      <c r="R862" s="80"/>
      <c r="S862" s="80"/>
      <c r="T862" s="80"/>
      <c r="U862" s="80"/>
      <c r="V862" s="80"/>
      <c r="W862" s="80"/>
      <c r="X862" s="80"/>
      <c r="Y862" s="80"/>
      <c r="Z862" s="80"/>
      <c r="AA862" s="80"/>
      <c r="AB862" s="80"/>
      <c r="AC862" s="80"/>
      <c r="AD862" s="80"/>
      <c r="AE862" s="80"/>
      <c r="AF862" s="80"/>
      <c r="AG862" s="80"/>
      <c r="AH862" s="80"/>
      <c r="AI862" s="80"/>
    </row>
    <row r="863" spans="1:35" ht="16.5" thickBot="1">
      <c r="A863" s="328"/>
      <c r="B863" s="95" t="s">
        <v>738</v>
      </c>
      <c r="C863" s="95" t="s">
        <v>739</v>
      </c>
      <c r="D863" s="80"/>
      <c r="E863" s="80"/>
      <c r="F863" s="80"/>
      <c r="G863" s="80"/>
      <c r="H863" s="80"/>
      <c r="I863" s="80"/>
      <c r="J863" s="80"/>
      <c r="K863" s="80"/>
      <c r="L863" s="80"/>
      <c r="M863" s="80"/>
      <c r="N863" s="80"/>
      <c r="O863" s="80"/>
      <c r="P863" s="80"/>
      <c r="Q863" s="80"/>
      <c r="R863" s="80"/>
      <c r="S863" s="80"/>
      <c r="T863" s="80"/>
      <c r="U863" s="80"/>
      <c r="V863" s="80"/>
      <c r="W863" s="80"/>
      <c r="X863" s="80"/>
      <c r="Y863" s="80"/>
      <c r="Z863" s="80"/>
      <c r="AA863" s="80"/>
      <c r="AB863" s="80"/>
      <c r="AC863" s="80"/>
      <c r="AD863" s="80"/>
      <c r="AE863" s="80"/>
      <c r="AF863" s="80"/>
      <c r="AG863" s="80"/>
      <c r="AH863" s="80"/>
      <c r="AI863" s="80"/>
    </row>
    <row r="864" spans="1:35" ht="16.5" thickBot="1">
      <c r="A864" s="328"/>
      <c r="B864" s="95" t="s">
        <v>740</v>
      </c>
      <c r="C864" s="95">
        <v>3</v>
      </c>
      <c r="D864" s="80"/>
      <c r="E864" s="80"/>
      <c r="F864" s="80"/>
      <c r="G864" s="80"/>
      <c r="H864" s="80"/>
      <c r="I864" s="80"/>
      <c r="J864" s="80"/>
      <c r="K864" s="80"/>
      <c r="L864" s="80"/>
      <c r="M864" s="80"/>
      <c r="N864" s="80"/>
      <c r="O864" s="80"/>
      <c r="P864" s="80"/>
      <c r="Q864" s="80"/>
      <c r="R864" s="80"/>
      <c r="S864" s="80"/>
      <c r="T864" s="80"/>
      <c r="U864" s="80"/>
      <c r="V864" s="80"/>
      <c r="W864" s="80"/>
      <c r="X864" s="80"/>
      <c r="Y864" s="80"/>
      <c r="Z864" s="80"/>
      <c r="AA864" s="80"/>
      <c r="AB864" s="80"/>
      <c r="AC864" s="80"/>
      <c r="AD864" s="80"/>
      <c r="AE864" s="80"/>
      <c r="AF864" s="80"/>
      <c r="AG864" s="80"/>
      <c r="AH864" s="80"/>
      <c r="AI864" s="80"/>
    </row>
    <row r="865" spans="1:35" ht="16.5" thickBot="1">
      <c r="A865" s="328"/>
      <c r="B865" s="95" t="s">
        <v>760</v>
      </c>
      <c r="C865" s="95">
        <v>1</v>
      </c>
      <c r="D865" s="80"/>
      <c r="E865" s="80"/>
      <c r="F865" s="80"/>
      <c r="G865" s="80"/>
      <c r="H865" s="80"/>
      <c r="I865" s="80"/>
      <c r="J865" s="80"/>
      <c r="K865" s="80"/>
      <c r="L865" s="80"/>
      <c r="M865" s="80"/>
      <c r="N865" s="80"/>
      <c r="O865" s="80"/>
      <c r="P865" s="80"/>
      <c r="Q865" s="80"/>
      <c r="R865" s="80"/>
      <c r="S865" s="80"/>
      <c r="T865" s="80"/>
      <c r="U865" s="80"/>
      <c r="V865" s="80"/>
      <c r="W865" s="80"/>
      <c r="X865" s="80"/>
      <c r="Y865" s="80"/>
      <c r="Z865" s="80"/>
      <c r="AA865" s="80"/>
      <c r="AB865" s="80"/>
      <c r="AC865" s="80"/>
      <c r="AD865" s="80"/>
      <c r="AE865" s="80"/>
      <c r="AF865" s="80"/>
      <c r="AG865" s="80"/>
      <c r="AH865" s="80"/>
      <c r="AI865" s="80"/>
    </row>
    <row r="866" spans="1:35" ht="16.5" thickBot="1">
      <c r="A866" s="328"/>
      <c r="B866" s="95" t="s">
        <v>741</v>
      </c>
      <c r="C866" s="95" t="s">
        <v>64</v>
      </c>
      <c r="D866" s="80"/>
      <c r="E866" s="80"/>
      <c r="F866" s="80"/>
      <c r="G866" s="80"/>
      <c r="H866" s="80"/>
      <c r="I866" s="80"/>
      <c r="J866" s="80"/>
      <c r="K866" s="80"/>
      <c r="L866" s="80"/>
      <c r="M866" s="80"/>
      <c r="N866" s="80"/>
      <c r="O866" s="80"/>
      <c r="P866" s="80"/>
      <c r="Q866" s="80"/>
      <c r="R866" s="80"/>
      <c r="S866" s="80"/>
      <c r="T866" s="80"/>
      <c r="U866" s="80"/>
      <c r="V866" s="80"/>
      <c r="W866" s="80"/>
      <c r="X866" s="80"/>
      <c r="Y866" s="80"/>
      <c r="Z866" s="80"/>
      <c r="AA866" s="80"/>
      <c r="AB866" s="80"/>
      <c r="AC866" s="80"/>
      <c r="AD866" s="80"/>
      <c r="AE866" s="80"/>
      <c r="AF866" s="80"/>
      <c r="AG866" s="80"/>
      <c r="AH866" s="80"/>
      <c r="AI866" s="80"/>
    </row>
    <row r="867" spans="1:35" ht="16.5" thickBot="1">
      <c r="A867" s="328"/>
      <c r="B867" s="95" t="s">
        <v>742</v>
      </c>
      <c r="C867" s="95" t="s">
        <v>743</v>
      </c>
      <c r="D867" s="80"/>
      <c r="E867" s="80"/>
      <c r="F867" s="80"/>
      <c r="G867" s="80"/>
      <c r="H867" s="80"/>
      <c r="I867" s="80"/>
      <c r="J867" s="80"/>
      <c r="K867" s="80"/>
      <c r="L867" s="80"/>
      <c r="M867" s="80"/>
      <c r="N867" s="80"/>
      <c r="O867" s="80"/>
      <c r="P867" s="80"/>
      <c r="Q867" s="80"/>
      <c r="R867" s="80"/>
      <c r="S867" s="80"/>
      <c r="T867" s="80"/>
      <c r="U867" s="80"/>
      <c r="V867" s="80"/>
      <c r="W867" s="80"/>
      <c r="X867" s="80"/>
      <c r="Y867" s="80"/>
      <c r="Z867" s="80"/>
      <c r="AA867" s="80"/>
      <c r="AB867" s="80"/>
      <c r="AC867" s="80"/>
      <c r="AD867" s="80"/>
      <c r="AE867" s="80"/>
      <c r="AF867" s="80"/>
      <c r="AG867" s="80"/>
      <c r="AH867" s="80"/>
      <c r="AI867" s="80"/>
    </row>
    <row r="868" spans="1:35" ht="16.5" thickBot="1">
      <c r="A868" s="328"/>
      <c r="B868" s="95" t="s">
        <v>744</v>
      </c>
      <c r="C868" s="95" t="s">
        <v>745</v>
      </c>
      <c r="D868" s="80"/>
      <c r="E868" s="80"/>
      <c r="F868" s="80"/>
      <c r="G868" s="80"/>
      <c r="H868" s="80"/>
      <c r="I868" s="80"/>
      <c r="J868" s="80"/>
      <c r="K868" s="80"/>
      <c r="L868" s="80"/>
      <c r="M868" s="80"/>
      <c r="N868" s="80"/>
      <c r="O868" s="80"/>
      <c r="P868" s="80"/>
      <c r="Q868" s="80"/>
      <c r="R868" s="80"/>
      <c r="S868" s="80"/>
      <c r="T868" s="80"/>
      <c r="U868" s="80"/>
      <c r="V868" s="80"/>
      <c r="W868" s="80"/>
      <c r="X868" s="80"/>
      <c r="Y868" s="80"/>
      <c r="Z868" s="80"/>
      <c r="AA868" s="80"/>
      <c r="AB868" s="80"/>
      <c r="AC868" s="80"/>
      <c r="AD868" s="80"/>
      <c r="AE868" s="80"/>
      <c r="AF868" s="80"/>
      <c r="AG868" s="80"/>
      <c r="AH868" s="80"/>
      <c r="AI868" s="80"/>
    </row>
    <row r="869" spans="1:35" ht="16.5" thickBot="1">
      <c r="A869" s="328"/>
      <c r="B869" s="95" t="s">
        <v>750</v>
      </c>
      <c r="C869" s="95" t="s">
        <v>603</v>
      </c>
      <c r="D869" s="80"/>
      <c r="E869" s="80"/>
      <c r="F869" s="80"/>
      <c r="G869" s="80"/>
      <c r="H869" s="80"/>
      <c r="I869" s="80"/>
      <c r="J869" s="80"/>
      <c r="K869" s="80"/>
      <c r="L869" s="80"/>
      <c r="M869" s="80"/>
      <c r="N869" s="80"/>
      <c r="O869" s="80"/>
      <c r="P869" s="80"/>
      <c r="Q869" s="80"/>
      <c r="R869" s="80"/>
      <c r="S869" s="80"/>
      <c r="T869" s="80"/>
      <c r="U869" s="80"/>
      <c r="V869" s="80"/>
      <c r="W869" s="80"/>
      <c r="X869" s="80"/>
      <c r="Y869" s="80"/>
      <c r="Z869" s="80"/>
      <c r="AA869" s="80"/>
      <c r="AB869" s="80"/>
      <c r="AC869" s="80"/>
      <c r="AD869" s="80"/>
      <c r="AE869" s="80"/>
      <c r="AF869" s="80"/>
      <c r="AG869" s="80"/>
      <c r="AH869" s="80"/>
      <c r="AI869" s="80"/>
    </row>
    <row r="870" spans="1:35" ht="16.5" thickBot="1">
      <c r="A870" s="328"/>
      <c r="B870" s="95" t="s">
        <v>747</v>
      </c>
      <c r="C870" s="95" t="s">
        <v>603</v>
      </c>
      <c r="D870" s="80"/>
      <c r="E870" s="80"/>
      <c r="F870" s="80"/>
      <c r="G870" s="80"/>
      <c r="H870" s="80"/>
      <c r="I870" s="80"/>
      <c r="J870" s="80"/>
      <c r="K870" s="80"/>
      <c r="L870" s="80"/>
      <c r="M870" s="80"/>
      <c r="N870" s="80"/>
      <c r="O870" s="80"/>
      <c r="P870" s="80"/>
      <c r="Q870" s="80"/>
      <c r="R870" s="80"/>
      <c r="S870" s="80"/>
      <c r="T870" s="80"/>
      <c r="U870" s="80"/>
      <c r="V870" s="80"/>
      <c r="W870" s="80"/>
      <c r="X870" s="80"/>
      <c r="Y870" s="80"/>
      <c r="Z870" s="80"/>
      <c r="AA870" s="80"/>
      <c r="AB870" s="80"/>
      <c r="AC870" s="80"/>
      <c r="AD870" s="80"/>
      <c r="AE870" s="80"/>
      <c r="AF870" s="80"/>
      <c r="AG870" s="80"/>
      <c r="AH870" s="80"/>
      <c r="AI870" s="80"/>
    </row>
    <row r="871" spans="1:35" ht="22.5" customHeight="1" thickBot="1">
      <c r="A871" s="328"/>
      <c r="B871" s="95" t="s">
        <v>748</v>
      </c>
      <c r="C871" s="95" t="s">
        <v>302</v>
      </c>
      <c r="D871" s="80"/>
      <c r="E871" s="80"/>
      <c r="F871" s="80"/>
      <c r="G871" s="80"/>
      <c r="H871" s="80"/>
      <c r="I871" s="80"/>
      <c r="J871" s="80"/>
      <c r="K871" s="80"/>
      <c r="L871" s="80"/>
      <c r="M871" s="80"/>
      <c r="N871" s="80"/>
      <c r="O871" s="80"/>
      <c r="P871" s="80"/>
      <c r="Q871" s="80"/>
      <c r="R871" s="80"/>
      <c r="S871" s="80"/>
      <c r="T871" s="80"/>
      <c r="U871" s="80"/>
      <c r="V871" s="80"/>
      <c r="W871" s="80"/>
      <c r="X871" s="80"/>
      <c r="Y871" s="80"/>
      <c r="Z871" s="80"/>
      <c r="AA871" s="80"/>
      <c r="AB871" s="80"/>
      <c r="AC871" s="80"/>
      <c r="AD871" s="80"/>
      <c r="AE871" s="80"/>
      <c r="AF871" s="80"/>
      <c r="AG871" s="80"/>
      <c r="AH871" s="80"/>
      <c r="AI871" s="80"/>
    </row>
    <row r="872" spans="1:35" ht="15.75" thickBot="1">
      <c r="A872" s="328"/>
      <c r="B872" s="332" t="s">
        <v>896</v>
      </c>
      <c r="C872" s="331"/>
      <c r="D872" s="80"/>
      <c r="E872" s="80"/>
      <c r="F872" s="80"/>
      <c r="G872" s="80"/>
      <c r="H872" s="80"/>
      <c r="I872" s="80"/>
      <c r="J872" s="80"/>
      <c r="K872" s="80"/>
      <c r="L872" s="80"/>
      <c r="M872" s="80"/>
      <c r="N872" s="80"/>
      <c r="O872" s="80"/>
      <c r="P872" s="80"/>
      <c r="Q872" s="80"/>
      <c r="R872" s="80"/>
      <c r="S872" s="80"/>
      <c r="T872" s="80"/>
      <c r="U872" s="80"/>
      <c r="V872" s="80"/>
      <c r="W872" s="80"/>
      <c r="X872" s="80"/>
      <c r="Y872" s="80"/>
      <c r="Z872" s="80"/>
      <c r="AA872" s="80"/>
      <c r="AB872" s="80"/>
      <c r="AC872" s="80"/>
      <c r="AD872" s="80"/>
      <c r="AE872" s="80"/>
      <c r="AF872" s="80"/>
      <c r="AG872" s="80"/>
      <c r="AH872" s="80"/>
      <c r="AI872" s="80"/>
    </row>
    <row r="873" spans="1:35" ht="16.5" thickBot="1">
      <c r="A873" s="328"/>
      <c r="B873" s="95" t="s">
        <v>578</v>
      </c>
      <c r="C873" s="95" t="s">
        <v>451</v>
      </c>
      <c r="D873" s="80"/>
      <c r="E873" s="80"/>
      <c r="F873" s="80"/>
      <c r="G873" s="80"/>
      <c r="H873" s="80"/>
      <c r="I873" s="80"/>
      <c r="J873" s="80"/>
      <c r="K873" s="80"/>
      <c r="L873" s="80"/>
      <c r="M873" s="80"/>
      <c r="N873" s="80"/>
      <c r="O873" s="80"/>
      <c r="P873" s="80"/>
      <c r="Q873" s="80"/>
      <c r="R873" s="80"/>
      <c r="S873" s="80"/>
      <c r="T873" s="80"/>
      <c r="U873" s="80"/>
      <c r="V873" s="80"/>
      <c r="W873" s="80"/>
      <c r="X873" s="80"/>
      <c r="Y873" s="80"/>
      <c r="Z873" s="80"/>
      <c r="AA873" s="80"/>
      <c r="AB873" s="80"/>
      <c r="AC873" s="80"/>
      <c r="AD873" s="80"/>
      <c r="AE873" s="80"/>
      <c r="AF873" s="80"/>
      <c r="AG873" s="80"/>
      <c r="AH873" s="80"/>
      <c r="AI873" s="80"/>
    </row>
    <row r="874" spans="1:35" ht="16.5" thickBot="1">
      <c r="A874" s="328"/>
      <c r="B874" s="96" t="s">
        <v>579</v>
      </c>
      <c r="C874" s="95" t="s">
        <v>322</v>
      </c>
      <c r="D874" s="80"/>
      <c r="E874" s="80"/>
      <c r="F874" s="80"/>
      <c r="G874" s="80"/>
      <c r="H874" s="80"/>
      <c r="I874" s="80"/>
      <c r="J874" s="80"/>
      <c r="K874" s="80"/>
      <c r="L874" s="80"/>
      <c r="M874" s="80"/>
      <c r="N874" s="80"/>
      <c r="O874" s="80"/>
      <c r="P874" s="80"/>
      <c r="Q874" s="80"/>
      <c r="R874" s="80"/>
      <c r="S874" s="80"/>
      <c r="T874" s="80"/>
      <c r="U874" s="80"/>
      <c r="V874" s="80"/>
      <c r="W874" s="80"/>
      <c r="X874" s="80"/>
      <c r="Y874" s="80"/>
      <c r="Z874" s="80"/>
      <c r="AA874" s="80"/>
      <c r="AB874" s="80"/>
      <c r="AC874" s="80"/>
      <c r="AD874" s="80"/>
      <c r="AE874" s="80"/>
      <c r="AF874" s="80"/>
      <c r="AG874" s="80"/>
      <c r="AH874" s="80"/>
      <c r="AI874" s="80"/>
    </row>
    <row r="875" spans="1:35" ht="16.5" thickBot="1">
      <c r="A875" s="328"/>
      <c r="B875" s="375" t="s">
        <v>598</v>
      </c>
      <c r="C875" s="95" t="s">
        <v>768</v>
      </c>
      <c r="D875" s="80"/>
      <c r="E875" s="80"/>
      <c r="F875" s="80"/>
      <c r="G875" s="80"/>
      <c r="H875" s="80"/>
      <c r="I875" s="80"/>
      <c r="J875" s="80"/>
      <c r="K875" s="80"/>
      <c r="L875" s="80"/>
      <c r="M875" s="80"/>
      <c r="N875" s="80"/>
      <c r="O875" s="80"/>
      <c r="P875" s="80"/>
      <c r="Q875" s="80"/>
      <c r="R875" s="80"/>
      <c r="S875" s="80"/>
      <c r="T875" s="80"/>
      <c r="U875" s="80"/>
      <c r="V875" s="80"/>
      <c r="W875" s="80"/>
      <c r="X875" s="80"/>
      <c r="Y875" s="80"/>
      <c r="Z875" s="80"/>
      <c r="AA875" s="80"/>
      <c r="AB875" s="80"/>
      <c r="AC875" s="80"/>
      <c r="AD875" s="80"/>
      <c r="AE875" s="80"/>
      <c r="AF875" s="80"/>
      <c r="AG875" s="80"/>
      <c r="AH875" s="80"/>
      <c r="AI875" s="80"/>
    </row>
    <row r="876" spans="1:35" ht="16.5" thickBot="1">
      <c r="A876" s="328"/>
      <c r="B876" s="328"/>
      <c r="C876" s="95" t="s">
        <v>898</v>
      </c>
      <c r="D876" s="80"/>
      <c r="E876" s="80"/>
      <c r="F876" s="80"/>
      <c r="G876" s="80"/>
      <c r="H876" s="80"/>
      <c r="I876" s="80"/>
      <c r="J876" s="80"/>
      <c r="K876" s="80"/>
      <c r="L876" s="80"/>
      <c r="M876" s="80"/>
      <c r="N876" s="80"/>
      <c r="O876" s="80"/>
      <c r="P876" s="80"/>
      <c r="Q876" s="80"/>
      <c r="R876" s="80"/>
      <c r="S876" s="80"/>
      <c r="T876" s="80"/>
      <c r="U876" s="80"/>
      <c r="V876" s="80"/>
      <c r="W876" s="80"/>
      <c r="X876" s="80"/>
      <c r="Y876" s="80"/>
      <c r="Z876" s="80"/>
      <c r="AA876" s="80"/>
      <c r="AB876" s="80"/>
      <c r="AC876" s="80"/>
      <c r="AD876" s="80"/>
      <c r="AE876" s="80"/>
      <c r="AF876" s="80"/>
      <c r="AG876" s="80"/>
      <c r="AH876" s="80"/>
      <c r="AI876" s="80"/>
    </row>
    <row r="877" spans="1:35" ht="16.5" thickBot="1">
      <c r="A877" s="328"/>
      <c r="B877" s="334"/>
      <c r="C877" s="95" t="s">
        <v>780</v>
      </c>
      <c r="D877" s="80"/>
      <c r="E877" s="80"/>
      <c r="F877" s="80"/>
      <c r="G877" s="80"/>
      <c r="H877" s="80"/>
      <c r="I877" s="80"/>
      <c r="J877" s="80"/>
      <c r="K877" s="80"/>
      <c r="L877" s="80"/>
      <c r="M877" s="80"/>
      <c r="N877" s="80"/>
      <c r="O877" s="80"/>
      <c r="P877" s="80"/>
      <c r="Q877" s="80"/>
      <c r="R877" s="80"/>
      <c r="S877" s="80"/>
      <c r="T877" s="80"/>
      <c r="U877" s="80"/>
      <c r="V877" s="80"/>
      <c r="W877" s="80"/>
      <c r="X877" s="80"/>
      <c r="Y877" s="80"/>
      <c r="Z877" s="80"/>
      <c r="AA877" s="80"/>
      <c r="AB877" s="80"/>
      <c r="AC877" s="80"/>
      <c r="AD877" s="80"/>
      <c r="AE877" s="80"/>
      <c r="AF877" s="80"/>
      <c r="AG877" s="80"/>
      <c r="AH877" s="80"/>
      <c r="AI877" s="80"/>
    </row>
    <row r="878" spans="1:35" ht="16.5" thickBot="1">
      <c r="A878" s="328"/>
      <c r="B878" s="375" t="s">
        <v>597</v>
      </c>
      <c r="C878" s="95" t="s">
        <v>870</v>
      </c>
      <c r="D878" s="80"/>
      <c r="E878" s="80"/>
      <c r="F878" s="80"/>
      <c r="G878" s="80"/>
      <c r="H878" s="80"/>
      <c r="I878" s="80"/>
      <c r="J878" s="80"/>
      <c r="K878" s="80"/>
      <c r="L878" s="80"/>
      <c r="M878" s="80"/>
      <c r="N878" s="80"/>
      <c r="O878" s="80"/>
      <c r="P878" s="80"/>
      <c r="Q878" s="80"/>
      <c r="R878" s="80"/>
      <c r="S878" s="80"/>
      <c r="T878" s="80"/>
      <c r="U878" s="80"/>
      <c r="V878" s="80"/>
      <c r="W878" s="80"/>
      <c r="X878" s="80"/>
      <c r="Y878" s="80"/>
      <c r="Z878" s="80"/>
      <c r="AA878" s="80"/>
      <c r="AB878" s="80"/>
      <c r="AC878" s="80"/>
      <c r="AD878" s="80"/>
      <c r="AE878" s="80"/>
      <c r="AF878" s="80"/>
      <c r="AG878" s="80"/>
      <c r="AH878" s="80"/>
      <c r="AI878" s="80"/>
    </row>
    <row r="879" spans="1:35" ht="16.5" thickBot="1">
      <c r="A879" s="328"/>
      <c r="B879" s="328"/>
      <c r="C879" s="95" t="s">
        <v>899</v>
      </c>
      <c r="D879" s="80"/>
      <c r="E879" s="80"/>
      <c r="F879" s="80"/>
      <c r="G879" s="80"/>
      <c r="H879" s="80"/>
      <c r="I879" s="80"/>
      <c r="J879" s="80"/>
      <c r="K879" s="80"/>
      <c r="L879" s="80"/>
      <c r="M879" s="80"/>
      <c r="N879" s="80"/>
      <c r="O879" s="80"/>
      <c r="P879" s="80"/>
      <c r="Q879" s="80"/>
      <c r="R879" s="80"/>
      <c r="S879" s="80"/>
      <c r="T879" s="80"/>
      <c r="U879" s="80"/>
      <c r="V879" s="80"/>
      <c r="W879" s="80"/>
      <c r="X879" s="80"/>
      <c r="Y879" s="80"/>
      <c r="Z879" s="80"/>
      <c r="AA879" s="80"/>
      <c r="AB879" s="80"/>
      <c r="AC879" s="80"/>
      <c r="AD879" s="80"/>
      <c r="AE879" s="80"/>
      <c r="AF879" s="80"/>
      <c r="AG879" s="80"/>
      <c r="AH879" s="80"/>
      <c r="AI879" s="80"/>
    </row>
    <row r="880" spans="1:35" ht="16.5" thickBot="1">
      <c r="A880" s="328"/>
      <c r="B880" s="329"/>
      <c r="C880" s="95" t="s">
        <v>900</v>
      </c>
      <c r="D880" s="80"/>
      <c r="E880" s="80"/>
      <c r="F880" s="80"/>
      <c r="G880" s="80"/>
      <c r="H880" s="80"/>
      <c r="I880" s="80"/>
      <c r="J880" s="80"/>
      <c r="K880" s="80"/>
      <c r="L880" s="80"/>
      <c r="M880" s="80"/>
      <c r="N880" s="80"/>
      <c r="O880" s="80"/>
      <c r="P880" s="80"/>
      <c r="Q880" s="80"/>
      <c r="R880" s="80"/>
      <c r="S880" s="80"/>
      <c r="T880" s="80"/>
      <c r="U880" s="80"/>
      <c r="V880" s="80"/>
      <c r="W880" s="80"/>
      <c r="X880" s="80"/>
      <c r="Y880" s="80"/>
      <c r="Z880" s="80"/>
      <c r="AA880" s="80"/>
      <c r="AB880" s="80"/>
      <c r="AC880" s="80"/>
      <c r="AD880" s="80"/>
      <c r="AE880" s="80"/>
      <c r="AF880" s="80"/>
      <c r="AG880" s="80"/>
      <c r="AH880" s="80"/>
      <c r="AI880" s="80"/>
    </row>
    <row r="881" spans="1:35" ht="16.5" thickBot="1">
      <c r="A881" s="328"/>
      <c r="B881" s="101" t="s">
        <v>599</v>
      </c>
      <c r="C881" s="95" t="s">
        <v>165</v>
      </c>
      <c r="D881" s="80"/>
      <c r="E881" s="80"/>
      <c r="F881" s="80"/>
      <c r="G881" s="80"/>
      <c r="H881" s="80"/>
      <c r="I881" s="80"/>
      <c r="J881" s="80"/>
      <c r="K881" s="80"/>
      <c r="L881" s="80"/>
      <c r="M881" s="80"/>
      <c r="N881" s="80"/>
      <c r="O881" s="80"/>
      <c r="P881" s="80"/>
      <c r="Q881" s="80"/>
      <c r="R881" s="80"/>
      <c r="S881" s="80"/>
      <c r="T881" s="80"/>
      <c r="U881" s="80"/>
      <c r="V881" s="80"/>
      <c r="W881" s="80"/>
      <c r="X881" s="80"/>
      <c r="Y881" s="80"/>
      <c r="Z881" s="80"/>
      <c r="AA881" s="80"/>
      <c r="AB881" s="80"/>
      <c r="AC881" s="80"/>
      <c r="AD881" s="80"/>
      <c r="AE881" s="80"/>
      <c r="AF881" s="80"/>
      <c r="AG881" s="80"/>
      <c r="AH881" s="80"/>
      <c r="AI881" s="80"/>
    </row>
    <row r="882" spans="1:35" ht="18" customHeight="1" thickBot="1">
      <c r="A882" s="328"/>
      <c r="B882" s="86" t="s">
        <v>167</v>
      </c>
      <c r="C882" s="87" t="s">
        <v>168</v>
      </c>
      <c r="D882" s="80"/>
      <c r="E882" s="80"/>
      <c r="F882" s="80"/>
      <c r="G882" s="80"/>
      <c r="H882" s="80"/>
      <c r="I882" s="80"/>
      <c r="J882" s="80"/>
      <c r="K882" s="80"/>
      <c r="L882" s="80"/>
      <c r="M882" s="80"/>
      <c r="N882" s="80"/>
      <c r="O882" s="80"/>
      <c r="P882" s="80"/>
      <c r="Q882" s="80"/>
      <c r="R882" s="80"/>
      <c r="S882" s="80"/>
      <c r="T882" s="80"/>
      <c r="U882" s="80"/>
      <c r="V882" s="80"/>
      <c r="W882" s="80"/>
      <c r="X882" s="80"/>
      <c r="Y882" s="80"/>
      <c r="Z882" s="80"/>
      <c r="AA882" s="80"/>
      <c r="AB882" s="80"/>
      <c r="AC882" s="80"/>
      <c r="AD882" s="80"/>
      <c r="AE882" s="80"/>
      <c r="AF882" s="80"/>
      <c r="AG882" s="80"/>
      <c r="AH882" s="80"/>
      <c r="AI882" s="80"/>
    </row>
    <row r="883" spans="1:35" ht="20.25" customHeight="1" thickBot="1">
      <c r="A883" s="329"/>
      <c r="B883" s="86" t="s">
        <v>1007</v>
      </c>
      <c r="C883" s="87" t="s">
        <v>166</v>
      </c>
      <c r="D883" s="80"/>
      <c r="E883" s="80"/>
      <c r="F883" s="80"/>
      <c r="G883" s="80"/>
      <c r="H883" s="80"/>
      <c r="I883" s="80"/>
      <c r="J883" s="80"/>
      <c r="K883" s="80"/>
      <c r="L883" s="80"/>
      <c r="M883" s="80"/>
      <c r="N883" s="80"/>
      <c r="O883" s="80"/>
      <c r="P883" s="80"/>
      <c r="Q883" s="80"/>
      <c r="R883" s="80"/>
      <c r="S883" s="80"/>
      <c r="T883" s="80"/>
      <c r="U883" s="80"/>
      <c r="V883" s="80"/>
      <c r="W883" s="80"/>
      <c r="X883" s="80"/>
      <c r="Y883" s="80"/>
      <c r="Z883" s="80"/>
      <c r="AA883" s="80"/>
      <c r="AB883" s="80"/>
      <c r="AC883" s="80"/>
      <c r="AD883" s="80"/>
      <c r="AE883" s="80"/>
      <c r="AF883" s="80"/>
      <c r="AG883" s="80"/>
      <c r="AH883" s="80"/>
      <c r="AI883" s="80"/>
    </row>
    <row r="884" spans="1:36" ht="15.75" thickBot="1">
      <c r="A884" s="327" t="s">
        <v>513</v>
      </c>
      <c r="B884" s="330" t="s">
        <v>70</v>
      </c>
      <c r="C884" s="331"/>
      <c r="D884" s="80"/>
      <c r="E884" s="80"/>
      <c r="F884" s="80"/>
      <c r="G884" s="80"/>
      <c r="H884" s="80"/>
      <c r="I884" s="80"/>
      <c r="J884" s="80"/>
      <c r="K884" s="80"/>
      <c r="L884" s="80"/>
      <c r="M884" s="80"/>
      <c r="N884" s="80"/>
      <c r="O884" s="80"/>
      <c r="P884" s="80"/>
      <c r="Q884" s="80"/>
      <c r="R884" s="80"/>
      <c r="S884" s="80"/>
      <c r="T884" s="80"/>
      <c r="U884" s="80"/>
      <c r="V884" s="80"/>
      <c r="W884" s="80"/>
      <c r="X884" s="80"/>
      <c r="Y884" s="80"/>
      <c r="Z884" s="80"/>
      <c r="AA884" s="80"/>
      <c r="AB884" s="80"/>
      <c r="AC884" s="80"/>
      <c r="AD884" s="80"/>
      <c r="AE884" s="80"/>
      <c r="AF884" s="80"/>
      <c r="AG884" s="80"/>
      <c r="AH884" s="80"/>
      <c r="AI884" s="80"/>
      <c r="AJ884" s="77"/>
    </row>
    <row r="885" spans="1:36" ht="16.5" thickBot="1">
      <c r="A885" s="328"/>
      <c r="B885" s="81" t="s">
        <v>730</v>
      </c>
      <c r="C885" s="81" t="s">
        <v>607</v>
      </c>
      <c r="D885" s="80"/>
      <c r="E885" s="80"/>
      <c r="F885" s="80"/>
      <c r="G885" s="80"/>
      <c r="H885" s="80"/>
      <c r="I885" s="80"/>
      <c r="J885" s="80"/>
      <c r="K885" s="80"/>
      <c r="L885" s="80"/>
      <c r="M885" s="80"/>
      <c r="N885" s="80"/>
      <c r="O885" s="80"/>
      <c r="P885" s="80"/>
      <c r="Q885" s="80"/>
      <c r="R885" s="80"/>
      <c r="S885" s="80"/>
      <c r="T885" s="80"/>
      <c r="U885" s="80"/>
      <c r="V885" s="80"/>
      <c r="W885" s="80"/>
      <c r="X885" s="80"/>
      <c r="Y885" s="80"/>
      <c r="Z885" s="80"/>
      <c r="AA885" s="80"/>
      <c r="AB885" s="80"/>
      <c r="AC885" s="80"/>
      <c r="AD885" s="80"/>
      <c r="AE885" s="80"/>
      <c r="AF885" s="80"/>
      <c r="AG885" s="80"/>
      <c r="AH885" s="80"/>
      <c r="AI885" s="80"/>
      <c r="AJ885" s="77"/>
    </row>
    <row r="886" spans="1:36" ht="16.5" thickBot="1">
      <c r="A886" s="328"/>
      <c r="B886" s="88" t="s">
        <v>731</v>
      </c>
      <c r="C886" s="88" t="s">
        <v>323</v>
      </c>
      <c r="D886" s="90"/>
      <c r="E886" s="80"/>
      <c r="F886" s="80"/>
      <c r="G886" s="80"/>
      <c r="H886" s="80"/>
      <c r="I886" s="80"/>
      <c r="J886" s="80"/>
      <c r="K886" s="80"/>
      <c r="L886" s="80"/>
      <c r="M886" s="80"/>
      <c r="N886" s="80"/>
      <c r="O886" s="80"/>
      <c r="P886" s="80"/>
      <c r="Q886" s="80"/>
      <c r="R886" s="80"/>
      <c r="S886" s="80"/>
      <c r="T886" s="80"/>
      <c r="U886" s="80"/>
      <c r="V886" s="80"/>
      <c r="W886" s="80"/>
      <c r="X886" s="80"/>
      <c r="Y886" s="80"/>
      <c r="Z886" s="80"/>
      <c r="AA886" s="80"/>
      <c r="AB886" s="80"/>
      <c r="AC886" s="80"/>
      <c r="AD886" s="80"/>
      <c r="AE886" s="80"/>
      <c r="AF886" s="80"/>
      <c r="AG886" s="80"/>
      <c r="AH886" s="80"/>
      <c r="AI886" s="80"/>
      <c r="AJ886" s="77"/>
    </row>
    <row r="887" spans="1:36" ht="16.5" thickBot="1">
      <c r="A887" s="328"/>
      <c r="B887" s="88" t="s">
        <v>732</v>
      </c>
      <c r="C887" s="88" t="s">
        <v>763</v>
      </c>
      <c r="D887" s="80"/>
      <c r="E887" s="80"/>
      <c r="F887" s="80"/>
      <c r="G887" s="80"/>
      <c r="H887" s="80"/>
      <c r="I887" s="80"/>
      <c r="J887" s="80"/>
      <c r="K887" s="80"/>
      <c r="L887" s="80"/>
      <c r="M887" s="80"/>
      <c r="N887" s="80"/>
      <c r="O887" s="80"/>
      <c r="P887" s="80"/>
      <c r="Q887" s="80"/>
      <c r="R887" s="80"/>
      <c r="S887" s="80"/>
      <c r="T887" s="80"/>
      <c r="U887" s="80"/>
      <c r="V887" s="80"/>
      <c r="W887" s="80"/>
      <c r="X887" s="80"/>
      <c r="Y887" s="80"/>
      <c r="Z887" s="80"/>
      <c r="AA887" s="80"/>
      <c r="AB887" s="80"/>
      <c r="AC887" s="80"/>
      <c r="AD887" s="80"/>
      <c r="AE887" s="80"/>
      <c r="AF887" s="80"/>
      <c r="AG887" s="80"/>
      <c r="AH887" s="80"/>
      <c r="AI887" s="80"/>
      <c r="AJ887" s="77"/>
    </row>
    <row r="888" spans="1:36" ht="16.5" thickBot="1">
      <c r="A888" s="328"/>
      <c r="B888" s="88" t="s">
        <v>733</v>
      </c>
      <c r="C888" s="88" t="s">
        <v>759</v>
      </c>
      <c r="D888" s="80"/>
      <c r="E888" s="80"/>
      <c r="F888" s="80"/>
      <c r="G888" s="80"/>
      <c r="H888" s="80"/>
      <c r="I888" s="80"/>
      <c r="J888" s="80"/>
      <c r="K888" s="80"/>
      <c r="L888" s="80"/>
      <c r="M888" s="80"/>
      <c r="N888" s="80"/>
      <c r="O888" s="80"/>
      <c r="P888" s="80"/>
      <c r="Q888" s="80"/>
      <c r="R888" s="80"/>
      <c r="S888" s="80"/>
      <c r="T888" s="80"/>
      <c r="U888" s="80"/>
      <c r="V888" s="80"/>
      <c r="W888" s="80"/>
      <c r="X888" s="80"/>
      <c r="Y888" s="80"/>
      <c r="Z888" s="80"/>
      <c r="AA888" s="80"/>
      <c r="AB888" s="80"/>
      <c r="AC888" s="80"/>
      <c r="AD888" s="80"/>
      <c r="AE888" s="80"/>
      <c r="AF888" s="80"/>
      <c r="AG888" s="80"/>
      <c r="AH888" s="80"/>
      <c r="AI888" s="80"/>
      <c r="AJ888" s="80"/>
    </row>
    <row r="889" spans="1:36" ht="16.5" thickBot="1">
      <c r="A889" s="328"/>
      <c r="B889" s="88" t="s">
        <v>734</v>
      </c>
      <c r="C889" s="88" t="s">
        <v>755</v>
      </c>
      <c r="D889" s="80"/>
      <c r="E889" s="80"/>
      <c r="F889" s="80"/>
      <c r="G889" s="80"/>
      <c r="H889" s="80"/>
      <c r="I889" s="80"/>
      <c r="J889" s="80"/>
      <c r="K889" s="80"/>
      <c r="L889" s="80"/>
      <c r="M889" s="80"/>
      <c r="N889" s="80"/>
      <c r="O889" s="80"/>
      <c r="P889" s="80"/>
      <c r="Q889" s="80"/>
      <c r="R889" s="80"/>
      <c r="S889" s="80"/>
      <c r="T889" s="80"/>
      <c r="U889" s="80"/>
      <c r="V889" s="80"/>
      <c r="W889" s="80"/>
      <c r="X889" s="80"/>
      <c r="Y889" s="80"/>
      <c r="Z889" s="80"/>
      <c r="AA889" s="80"/>
      <c r="AB889" s="80"/>
      <c r="AC889" s="80"/>
      <c r="AD889" s="80"/>
      <c r="AE889" s="80"/>
      <c r="AF889" s="80"/>
      <c r="AG889" s="80"/>
      <c r="AH889" s="80"/>
      <c r="AI889" s="80"/>
      <c r="AJ889" s="80"/>
    </row>
    <row r="890" spans="1:36" ht="16.5" thickBot="1">
      <c r="A890" s="328"/>
      <c r="B890" s="88" t="s">
        <v>735</v>
      </c>
      <c r="C890" s="88" t="s">
        <v>324</v>
      </c>
      <c r="D890" s="90"/>
      <c r="E890" s="80"/>
      <c r="F890" s="80"/>
      <c r="G890" s="80"/>
      <c r="H890" s="80"/>
      <c r="I890" s="80"/>
      <c r="J890" s="80"/>
      <c r="K890" s="80"/>
      <c r="L890" s="80"/>
      <c r="M890" s="80"/>
      <c r="N890" s="80"/>
      <c r="O890" s="80"/>
      <c r="P890" s="80"/>
      <c r="Q890" s="80"/>
      <c r="R890" s="80"/>
      <c r="S890" s="80"/>
      <c r="T890" s="80"/>
      <c r="U890" s="80"/>
      <c r="V890" s="80"/>
      <c r="W890" s="80"/>
      <c r="X890" s="80"/>
      <c r="Y890" s="80"/>
      <c r="Z890" s="80"/>
      <c r="AA890" s="80"/>
      <c r="AB890" s="80"/>
      <c r="AC890" s="80"/>
      <c r="AD890" s="80"/>
      <c r="AE890" s="80"/>
      <c r="AF890" s="80"/>
      <c r="AG890" s="80"/>
      <c r="AH890" s="80"/>
      <c r="AI890" s="80"/>
      <c r="AJ890" s="80"/>
    </row>
    <row r="891" spans="1:36" ht="16.5" thickBot="1">
      <c r="A891" s="328"/>
      <c r="B891" s="88" t="s">
        <v>736</v>
      </c>
      <c r="C891" s="88" t="s">
        <v>737</v>
      </c>
      <c r="D891" s="80"/>
      <c r="E891" s="80"/>
      <c r="F891" s="80"/>
      <c r="G891" s="80"/>
      <c r="H891" s="80"/>
      <c r="I891" s="80"/>
      <c r="J891" s="80"/>
      <c r="K891" s="80"/>
      <c r="L891" s="80"/>
      <c r="M891" s="80"/>
      <c r="N891" s="80"/>
      <c r="O891" s="80"/>
      <c r="P891" s="80"/>
      <c r="Q891" s="80"/>
      <c r="R891" s="80"/>
      <c r="S891" s="80"/>
      <c r="T891" s="80"/>
      <c r="U891" s="80"/>
      <c r="V891" s="80"/>
      <c r="W891" s="80"/>
      <c r="X891" s="80"/>
      <c r="Y891" s="80"/>
      <c r="Z891" s="80"/>
      <c r="AA891" s="80"/>
      <c r="AB891" s="80"/>
      <c r="AC891" s="80"/>
      <c r="AD891" s="80"/>
      <c r="AE891" s="80"/>
      <c r="AF891" s="80"/>
      <c r="AG891" s="80"/>
      <c r="AH891" s="80"/>
      <c r="AI891" s="80"/>
      <c r="AJ891" s="80"/>
    </row>
    <row r="892" spans="1:36" ht="16.5" thickBot="1">
      <c r="A892" s="328"/>
      <c r="B892" s="88" t="s">
        <v>738</v>
      </c>
      <c r="C892" s="88" t="s">
        <v>739</v>
      </c>
      <c r="D892" s="80"/>
      <c r="E892" s="80"/>
      <c r="F892" s="80"/>
      <c r="G892" s="80"/>
      <c r="H892" s="80"/>
      <c r="I892" s="80"/>
      <c r="J892" s="80"/>
      <c r="K892" s="80"/>
      <c r="L892" s="80"/>
      <c r="M892" s="80"/>
      <c r="N892" s="80"/>
      <c r="O892" s="80"/>
      <c r="P892" s="80"/>
      <c r="Q892" s="80"/>
      <c r="R892" s="80"/>
      <c r="S892" s="80"/>
      <c r="T892" s="80"/>
      <c r="U892" s="80"/>
      <c r="V892" s="80"/>
      <c r="W892" s="80"/>
      <c r="X892" s="80"/>
      <c r="Y892" s="80"/>
      <c r="Z892" s="80"/>
      <c r="AA892" s="80"/>
      <c r="AB892" s="80"/>
      <c r="AC892" s="80"/>
      <c r="AD892" s="80"/>
      <c r="AE892" s="80"/>
      <c r="AF892" s="80"/>
      <c r="AG892" s="80"/>
      <c r="AH892" s="80"/>
      <c r="AI892" s="80"/>
      <c r="AJ892" s="80"/>
    </row>
    <row r="893" spans="1:36" ht="16.5" thickBot="1">
      <c r="A893" s="328"/>
      <c r="B893" s="88" t="s">
        <v>740</v>
      </c>
      <c r="C893" s="88">
        <v>3</v>
      </c>
      <c r="D893" s="80"/>
      <c r="E893" s="80"/>
      <c r="F893" s="80"/>
      <c r="G893" s="80"/>
      <c r="H893" s="80"/>
      <c r="I893" s="80"/>
      <c r="J893" s="80"/>
      <c r="K893" s="80"/>
      <c r="L893" s="80"/>
      <c r="M893" s="80"/>
      <c r="N893" s="80"/>
      <c r="O893" s="80"/>
      <c r="P893" s="80"/>
      <c r="Q893" s="80"/>
      <c r="R893" s="80"/>
      <c r="S893" s="80"/>
      <c r="T893" s="80"/>
      <c r="U893" s="80"/>
      <c r="V893" s="80"/>
      <c r="W893" s="80"/>
      <c r="X893" s="80"/>
      <c r="Y893" s="80"/>
      <c r="Z893" s="80"/>
      <c r="AA893" s="80"/>
      <c r="AB893" s="80"/>
      <c r="AC893" s="80"/>
      <c r="AD893" s="80"/>
      <c r="AE893" s="80"/>
      <c r="AF893" s="80"/>
      <c r="AG893" s="80"/>
      <c r="AH893" s="80"/>
      <c r="AI893" s="80"/>
      <c r="AJ893" s="80"/>
    </row>
    <row r="894" spans="1:36" ht="16.5" thickBot="1">
      <c r="A894" s="328"/>
      <c r="B894" s="88" t="s">
        <v>760</v>
      </c>
      <c r="C894" s="88">
        <v>1</v>
      </c>
      <c r="D894" s="80"/>
      <c r="E894" s="80"/>
      <c r="F894" s="80"/>
      <c r="G894" s="80"/>
      <c r="H894" s="80"/>
      <c r="I894" s="80"/>
      <c r="J894" s="80"/>
      <c r="K894" s="80"/>
      <c r="L894" s="80"/>
      <c r="M894" s="80"/>
      <c r="N894" s="80"/>
      <c r="O894" s="80"/>
      <c r="P894" s="80"/>
      <c r="Q894" s="80"/>
      <c r="R894" s="80"/>
      <c r="S894" s="80"/>
      <c r="T894" s="80"/>
      <c r="U894" s="80"/>
      <c r="V894" s="80"/>
      <c r="W894" s="80"/>
      <c r="X894" s="80"/>
      <c r="Y894" s="80"/>
      <c r="Z894" s="80"/>
      <c r="AA894" s="80"/>
      <c r="AB894" s="80"/>
      <c r="AC894" s="80"/>
      <c r="AD894" s="80"/>
      <c r="AE894" s="80"/>
      <c r="AF894" s="80"/>
      <c r="AG894" s="80"/>
      <c r="AH894" s="80"/>
      <c r="AI894" s="80"/>
      <c r="AJ894" s="80"/>
    </row>
    <row r="895" spans="1:36" ht="16.5" thickBot="1">
      <c r="A895" s="328"/>
      <c r="B895" s="88" t="s">
        <v>741</v>
      </c>
      <c r="C895" s="88" t="s">
        <v>64</v>
      </c>
      <c r="D895" s="80"/>
      <c r="E895" s="80"/>
      <c r="F895" s="80"/>
      <c r="G895" s="80"/>
      <c r="H895" s="80"/>
      <c r="I895" s="80"/>
      <c r="J895" s="80"/>
      <c r="K895" s="80"/>
      <c r="L895" s="80"/>
      <c r="M895" s="80"/>
      <c r="N895" s="80"/>
      <c r="O895" s="80"/>
      <c r="P895" s="80"/>
      <c r="Q895" s="80"/>
      <c r="R895" s="80"/>
      <c r="S895" s="80"/>
      <c r="T895" s="80"/>
      <c r="U895" s="80"/>
      <c r="V895" s="80"/>
      <c r="W895" s="80"/>
      <c r="X895" s="80"/>
      <c r="Y895" s="80"/>
      <c r="Z895" s="80"/>
      <c r="AA895" s="80"/>
      <c r="AB895" s="80"/>
      <c r="AC895" s="80"/>
      <c r="AD895" s="80"/>
      <c r="AE895" s="80"/>
      <c r="AF895" s="80"/>
      <c r="AG895" s="80"/>
      <c r="AH895" s="80"/>
      <c r="AI895" s="80"/>
      <c r="AJ895" s="80"/>
    </row>
    <row r="896" spans="1:36" ht="16.5" thickBot="1">
      <c r="A896" s="328"/>
      <c r="B896" s="88" t="s">
        <v>742</v>
      </c>
      <c r="C896" s="88" t="s">
        <v>743</v>
      </c>
      <c r="D896" s="80"/>
      <c r="E896" s="80"/>
      <c r="F896" s="80"/>
      <c r="G896" s="80"/>
      <c r="H896" s="80"/>
      <c r="I896" s="80"/>
      <c r="J896" s="80"/>
      <c r="K896" s="80"/>
      <c r="L896" s="80"/>
      <c r="M896" s="80"/>
      <c r="N896" s="80"/>
      <c r="O896" s="80"/>
      <c r="P896" s="80"/>
      <c r="Q896" s="80"/>
      <c r="R896" s="80"/>
      <c r="S896" s="80"/>
      <c r="T896" s="80"/>
      <c r="U896" s="80"/>
      <c r="V896" s="80"/>
      <c r="W896" s="80"/>
      <c r="X896" s="80"/>
      <c r="Y896" s="80"/>
      <c r="Z896" s="80"/>
      <c r="AA896" s="80"/>
      <c r="AB896" s="80"/>
      <c r="AC896" s="80"/>
      <c r="AD896" s="80"/>
      <c r="AE896" s="80"/>
      <c r="AF896" s="80"/>
      <c r="AG896" s="80"/>
      <c r="AH896" s="80"/>
      <c r="AI896" s="80"/>
      <c r="AJ896" s="80"/>
    </row>
    <row r="897" spans="1:36" ht="16.5" thickBot="1">
      <c r="A897" s="328"/>
      <c r="B897" s="88" t="s">
        <v>744</v>
      </c>
      <c r="C897" s="88" t="s">
        <v>745</v>
      </c>
      <c r="D897" s="80"/>
      <c r="E897" s="80"/>
      <c r="F897" s="80"/>
      <c r="G897" s="80"/>
      <c r="H897" s="80"/>
      <c r="I897" s="80"/>
      <c r="J897" s="80"/>
      <c r="K897" s="80"/>
      <c r="L897" s="80"/>
      <c r="M897" s="80"/>
      <c r="N897" s="80"/>
      <c r="O897" s="80"/>
      <c r="P897" s="80"/>
      <c r="Q897" s="80"/>
      <c r="R897" s="80"/>
      <c r="S897" s="80"/>
      <c r="T897" s="80"/>
      <c r="U897" s="80"/>
      <c r="V897" s="80"/>
      <c r="W897" s="80"/>
      <c r="X897" s="80"/>
      <c r="Y897" s="80"/>
      <c r="Z897" s="80"/>
      <c r="AA897" s="80"/>
      <c r="AB897" s="80"/>
      <c r="AC897" s="80"/>
      <c r="AD897" s="80"/>
      <c r="AE897" s="80"/>
      <c r="AF897" s="80"/>
      <c r="AG897" s="80"/>
      <c r="AH897" s="80"/>
      <c r="AI897" s="80"/>
      <c r="AJ897" s="80"/>
    </row>
    <row r="898" spans="1:36" ht="16.5" thickBot="1">
      <c r="A898" s="328"/>
      <c r="B898" s="88" t="s">
        <v>750</v>
      </c>
      <c r="C898" s="88" t="s">
        <v>603</v>
      </c>
      <c r="D898" s="80"/>
      <c r="E898" s="80"/>
      <c r="F898" s="80"/>
      <c r="G898" s="80"/>
      <c r="H898" s="80"/>
      <c r="I898" s="80"/>
      <c r="J898" s="80"/>
      <c r="K898" s="80"/>
      <c r="L898" s="80"/>
      <c r="M898" s="80"/>
      <c r="N898" s="80"/>
      <c r="O898" s="80"/>
      <c r="P898" s="80"/>
      <c r="Q898" s="80"/>
      <c r="R898" s="80"/>
      <c r="S898" s="80"/>
      <c r="T898" s="80"/>
      <c r="U898" s="80"/>
      <c r="V898" s="80"/>
      <c r="W898" s="80"/>
      <c r="X898" s="80"/>
      <c r="Y898" s="80"/>
      <c r="Z898" s="80"/>
      <c r="AA898" s="80"/>
      <c r="AB898" s="80"/>
      <c r="AC898" s="80"/>
      <c r="AD898" s="80"/>
      <c r="AE898" s="80"/>
      <c r="AF898" s="80"/>
      <c r="AG898" s="80"/>
      <c r="AH898" s="80"/>
      <c r="AI898" s="80"/>
      <c r="AJ898" s="80"/>
    </row>
    <row r="899" spans="1:36" ht="16.5" thickBot="1">
      <c r="A899" s="328"/>
      <c r="B899" s="88" t="s">
        <v>747</v>
      </c>
      <c r="C899" s="88" t="s">
        <v>603</v>
      </c>
      <c r="D899" s="80"/>
      <c r="E899" s="80"/>
      <c r="F899" s="80"/>
      <c r="G899" s="80"/>
      <c r="H899" s="80"/>
      <c r="I899" s="80"/>
      <c r="J899" s="80"/>
      <c r="K899" s="80"/>
      <c r="L899" s="80"/>
      <c r="M899" s="80"/>
      <c r="N899" s="80"/>
      <c r="O899" s="80"/>
      <c r="P899" s="80"/>
      <c r="Q899" s="80"/>
      <c r="R899" s="80"/>
      <c r="S899" s="80"/>
      <c r="T899" s="80"/>
      <c r="U899" s="80"/>
      <c r="V899" s="80"/>
      <c r="W899" s="80"/>
      <c r="X899" s="80"/>
      <c r="Y899" s="80"/>
      <c r="Z899" s="80"/>
      <c r="AA899" s="80"/>
      <c r="AB899" s="80"/>
      <c r="AC899" s="80"/>
      <c r="AD899" s="80"/>
      <c r="AE899" s="80"/>
      <c r="AF899" s="80"/>
      <c r="AG899" s="80"/>
      <c r="AH899" s="80"/>
      <c r="AI899" s="80"/>
      <c r="AJ899" s="80"/>
    </row>
    <row r="900" spans="1:36" ht="23.25" customHeight="1" thickBot="1">
      <c r="A900" s="328"/>
      <c r="B900" s="88" t="s">
        <v>748</v>
      </c>
      <c r="C900" s="88" t="s">
        <v>312</v>
      </c>
      <c r="D900" s="90"/>
      <c r="E900" s="80"/>
      <c r="F900" s="80"/>
      <c r="G900" s="80"/>
      <c r="H900" s="80"/>
      <c r="I900" s="80"/>
      <c r="J900" s="80"/>
      <c r="K900" s="80"/>
      <c r="L900" s="80"/>
      <c r="M900" s="80"/>
      <c r="N900" s="80"/>
      <c r="O900" s="80"/>
      <c r="P900" s="80"/>
      <c r="Q900" s="80"/>
      <c r="R900" s="80"/>
      <c r="S900" s="80"/>
      <c r="T900" s="80"/>
      <c r="U900" s="80"/>
      <c r="V900" s="80"/>
      <c r="W900" s="80"/>
      <c r="X900" s="80"/>
      <c r="Y900" s="80"/>
      <c r="Z900" s="80"/>
      <c r="AA900" s="80"/>
      <c r="AB900" s="80"/>
      <c r="AC900" s="80"/>
      <c r="AD900" s="80"/>
      <c r="AE900" s="80"/>
      <c r="AF900" s="80"/>
      <c r="AG900" s="80"/>
      <c r="AH900" s="80"/>
      <c r="AI900" s="80"/>
      <c r="AJ900" s="80"/>
    </row>
    <row r="901" spans="1:36" ht="15.75" thickBot="1">
      <c r="A901" s="328"/>
      <c r="B901" s="332" t="s">
        <v>896</v>
      </c>
      <c r="C901" s="331"/>
      <c r="D901" s="80"/>
      <c r="E901" s="80"/>
      <c r="F901" s="80"/>
      <c r="G901" s="80"/>
      <c r="H901" s="80"/>
      <c r="I901" s="80"/>
      <c r="J901" s="80"/>
      <c r="K901" s="80"/>
      <c r="L901" s="80"/>
      <c r="M901" s="80"/>
      <c r="N901" s="80"/>
      <c r="O901" s="80"/>
      <c r="P901" s="80"/>
      <c r="Q901" s="80"/>
      <c r="R901" s="80"/>
      <c r="S901" s="80"/>
      <c r="T901" s="80"/>
      <c r="U901" s="80"/>
      <c r="V901" s="80"/>
      <c r="W901" s="80"/>
      <c r="X901" s="80"/>
      <c r="Y901" s="80"/>
      <c r="Z901" s="80"/>
      <c r="AA901" s="80"/>
      <c r="AB901" s="80"/>
      <c r="AC901" s="80"/>
      <c r="AD901" s="80"/>
      <c r="AE901" s="80"/>
      <c r="AF901" s="80"/>
      <c r="AG901" s="80"/>
      <c r="AH901" s="80"/>
      <c r="AI901" s="80"/>
      <c r="AJ901" s="80"/>
    </row>
    <row r="902" spans="1:36" ht="16.5" thickBot="1">
      <c r="A902" s="328"/>
      <c r="B902" s="47" t="s">
        <v>578</v>
      </c>
      <c r="C902" s="47" t="s">
        <v>454</v>
      </c>
      <c r="D902" s="90"/>
      <c r="E902" s="80"/>
      <c r="F902" s="80"/>
      <c r="G902" s="80"/>
      <c r="H902" s="80"/>
      <c r="I902" s="80"/>
      <c r="J902" s="80"/>
      <c r="K902" s="80"/>
      <c r="L902" s="80"/>
      <c r="M902" s="80"/>
      <c r="N902" s="80"/>
      <c r="O902" s="80"/>
      <c r="P902" s="80"/>
      <c r="Q902" s="80"/>
      <c r="R902" s="80"/>
      <c r="S902" s="80"/>
      <c r="T902" s="80"/>
      <c r="U902" s="80"/>
      <c r="V902" s="80"/>
      <c r="W902" s="80"/>
      <c r="X902" s="80"/>
      <c r="Y902" s="80"/>
      <c r="Z902" s="80"/>
      <c r="AA902" s="80"/>
      <c r="AB902" s="80"/>
      <c r="AC902" s="80"/>
      <c r="AD902" s="80"/>
      <c r="AE902" s="80"/>
      <c r="AF902" s="80"/>
      <c r="AG902" s="80"/>
      <c r="AH902" s="80"/>
      <c r="AI902" s="80"/>
      <c r="AJ902" s="80"/>
    </row>
    <row r="903" spans="1:36" ht="16.5" thickBot="1">
      <c r="A903" s="328"/>
      <c r="B903" s="365" t="s">
        <v>579</v>
      </c>
      <c r="C903" s="47" t="s">
        <v>86</v>
      </c>
      <c r="D903" s="80"/>
      <c r="E903" s="80"/>
      <c r="F903" s="80"/>
      <c r="G903" s="80"/>
      <c r="H903" s="80"/>
      <c r="I903" s="80"/>
      <c r="J903" s="80"/>
      <c r="K903" s="80"/>
      <c r="L903" s="80"/>
      <c r="M903" s="80"/>
      <c r="N903" s="80"/>
      <c r="O903" s="80"/>
      <c r="P903" s="80"/>
      <c r="Q903" s="80"/>
      <c r="R903" s="80"/>
      <c r="S903" s="80"/>
      <c r="T903" s="80"/>
      <c r="U903" s="80"/>
      <c r="V903" s="80"/>
      <c r="W903" s="80"/>
      <c r="X903" s="80"/>
      <c r="Y903" s="80"/>
      <c r="Z903" s="80"/>
      <c r="AA903" s="80"/>
      <c r="AB903" s="80"/>
      <c r="AC903" s="80"/>
      <c r="AD903" s="80"/>
      <c r="AE903" s="80"/>
      <c r="AF903" s="80"/>
      <c r="AG903" s="80"/>
      <c r="AH903" s="80"/>
      <c r="AI903" s="80"/>
      <c r="AJ903" s="80"/>
    </row>
    <row r="904" spans="1:36" ht="16.5" thickBot="1">
      <c r="A904" s="328"/>
      <c r="B904" s="329"/>
      <c r="C904" s="47" t="s">
        <v>325</v>
      </c>
      <c r="D904" s="90"/>
      <c r="E904" s="77"/>
      <c r="F904" s="77"/>
      <c r="G904" s="77"/>
      <c r="H904" s="77"/>
      <c r="I904" s="77"/>
      <c r="J904" s="77"/>
      <c r="K904" s="77"/>
      <c r="L904" s="77"/>
      <c r="M904" s="77"/>
      <c r="N904" s="77"/>
      <c r="O904" s="77"/>
      <c r="P904" s="77"/>
      <c r="Q904" s="77"/>
      <c r="R904" s="77"/>
      <c r="S904" s="77"/>
      <c r="T904" s="77"/>
      <c r="U904" s="77"/>
      <c r="V904" s="77"/>
      <c r="W904" s="77"/>
      <c r="X904" s="77"/>
      <c r="Y904" s="77"/>
      <c r="Z904" s="77"/>
      <c r="AA904" s="77"/>
      <c r="AB904" s="77"/>
      <c r="AC904" s="77"/>
      <c r="AD904" s="77"/>
      <c r="AE904" s="77"/>
      <c r="AF904" s="77"/>
      <c r="AG904" s="77"/>
      <c r="AH904" s="77"/>
      <c r="AI904" s="77"/>
      <c r="AJ904" s="77"/>
    </row>
    <row r="905" spans="1:36" ht="16.5" thickBot="1">
      <c r="A905" s="328"/>
      <c r="B905" s="374" t="s">
        <v>598</v>
      </c>
      <c r="C905" s="84" t="s">
        <v>768</v>
      </c>
      <c r="D905" s="80"/>
      <c r="E905" s="77"/>
      <c r="F905" s="77"/>
      <c r="G905" s="77"/>
      <c r="H905" s="77"/>
      <c r="I905" s="77"/>
      <c r="J905" s="77"/>
      <c r="K905" s="77"/>
      <c r="L905" s="77"/>
      <c r="M905" s="77"/>
      <c r="N905" s="77"/>
      <c r="O905" s="77"/>
      <c r="P905" s="77"/>
      <c r="Q905" s="77"/>
      <c r="R905" s="77"/>
      <c r="S905" s="77"/>
      <c r="T905" s="77"/>
      <c r="U905" s="77"/>
      <c r="V905" s="77"/>
      <c r="W905" s="77"/>
      <c r="X905" s="77"/>
      <c r="Y905" s="77"/>
      <c r="Z905" s="77"/>
      <c r="AA905" s="77"/>
      <c r="AB905" s="77"/>
      <c r="AC905" s="77"/>
      <c r="AD905" s="77"/>
      <c r="AE905" s="77"/>
      <c r="AF905" s="77"/>
      <c r="AG905" s="77"/>
      <c r="AH905" s="77"/>
      <c r="AI905" s="77"/>
      <c r="AJ905" s="77"/>
    </row>
    <row r="906" spans="1:36" ht="16.5" thickBot="1">
      <c r="A906" s="328"/>
      <c r="B906" s="328"/>
      <c r="C906" s="84" t="s">
        <v>898</v>
      </c>
      <c r="D906" s="80"/>
      <c r="E906" s="77"/>
      <c r="F906" s="77"/>
      <c r="G906" s="77"/>
      <c r="H906" s="77"/>
      <c r="I906" s="77"/>
      <c r="J906" s="77"/>
      <c r="K906" s="77"/>
      <c r="L906" s="77"/>
      <c r="M906" s="77"/>
      <c r="N906" s="77"/>
      <c r="O906" s="77"/>
      <c r="P906" s="77"/>
      <c r="Q906" s="77"/>
      <c r="R906" s="77"/>
      <c r="S906" s="77"/>
      <c r="T906" s="77"/>
      <c r="U906" s="77"/>
      <c r="V906" s="77"/>
      <c r="W906" s="77"/>
      <c r="X906" s="77"/>
      <c r="Y906" s="77"/>
      <c r="Z906" s="77"/>
      <c r="AA906" s="77"/>
      <c r="AB906" s="77"/>
      <c r="AC906" s="77"/>
      <c r="AD906" s="77"/>
      <c r="AE906" s="77"/>
      <c r="AF906" s="77"/>
      <c r="AG906" s="77"/>
      <c r="AH906" s="77"/>
      <c r="AI906" s="77"/>
      <c r="AJ906" s="77"/>
    </row>
    <row r="907" spans="1:36" ht="16.5" thickBot="1">
      <c r="A907" s="328"/>
      <c r="B907" s="329"/>
      <c r="C907" s="84" t="s">
        <v>780</v>
      </c>
      <c r="D907" s="80"/>
      <c r="E907" s="77"/>
      <c r="F907" s="77"/>
      <c r="G907" s="77"/>
      <c r="H907" s="77"/>
      <c r="I907" s="77"/>
      <c r="J907" s="77"/>
      <c r="K907" s="77"/>
      <c r="L907" s="77"/>
      <c r="M907" s="77"/>
      <c r="N907" s="77"/>
      <c r="O907" s="77"/>
      <c r="P907" s="77"/>
      <c r="Q907" s="77"/>
      <c r="R907" s="77"/>
      <c r="S907" s="77"/>
      <c r="T907" s="77"/>
      <c r="U907" s="77"/>
      <c r="V907" s="77"/>
      <c r="W907" s="77"/>
      <c r="X907" s="77"/>
      <c r="Y907" s="77"/>
      <c r="Z907" s="77"/>
      <c r="AA907" s="77"/>
      <c r="AB907" s="77"/>
      <c r="AC907" s="77"/>
      <c r="AD907" s="77"/>
      <c r="AE907" s="77"/>
      <c r="AF907" s="77"/>
      <c r="AG907" s="77"/>
      <c r="AH907" s="77"/>
      <c r="AI907" s="77"/>
      <c r="AJ907" s="77"/>
    </row>
    <row r="908" spans="1:36" ht="16.5" thickBot="1">
      <c r="A908" s="328"/>
      <c r="B908" s="373" t="s">
        <v>597</v>
      </c>
      <c r="C908" s="83" t="s">
        <v>870</v>
      </c>
      <c r="D908" s="80"/>
      <c r="E908" s="77"/>
      <c r="F908" s="77"/>
      <c r="G908" s="77"/>
      <c r="H908" s="77"/>
      <c r="I908" s="77"/>
      <c r="J908" s="77"/>
      <c r="K908" s="77"/>
      <c r="L908" s="77"/>
      <c r="M908" s="77"/>
      <c r="N908" s="77"/>
      <c r="O908" s="77"/>
      <c r="P908" s="77"/>
      <c r="Q908" s="77"/>
      <c r="R908" s="77"/>
      <c r="S908" s="77"/>
      <c r="T908" s="77"/>
      <c r="U908" s="77"/>
      <c r="V908" s="77"/>
      <c r="W908" s="77"/>
      <c r="X908" s="77"/>
      <c r="Y908" s="77"/>
      <c r="Z908" s="77"/>
      <c r="AA908" s="77"/>
      <c r="AB908" s="77"/>
      <c r="AC908" s="77"/>
      <c r="AD908" s="77"/>
      <c r="AE908" s="77"/>
      <c r="AF908" s="77"/>
      <c r="AG908" s="77"/>
      <c r="AH908" s="77"/>
      <c r="AI908" s="77"/>
      <c r="AJ908" s="77"/>
    </row>
    <row r="909" spans="1:36" ht="16.5" thickBot="1">
      <c r="A909" s="328"/>
      <c r="B909" s="328"/>
      <c r="C909" s="83" t="s">
        <v>899</v>
      </c>
      <c r="D909" s="80"/>
      <c r="E909" s="77"/>
      <c r="F909" s="77"/>
      <c r="G909" s="77"/>
      <c r="H909" s="77"/>
      <c r="I909" s="77"/>
      <c r="J909" s="77"/>
      <c r="K909" s="77"/>
      <c r="L909" s="77"/>
      <c r="M909" s="77"/>
      <c r="N909" s="77"/>
      <c r="O909" s="77"/>
      <c r="P909" s="77"/>
      <c r="Q909" s="77"/>
      <c r="R909" s="77"/>
      <c r="S909" s="77"/>
      <c r="T909" s="77"/>
      <c r="U909" s="77"/>
      <c r="V909" s="77"/>
      <c r="W909" s="77"/>
      <c r="X909" s="77"/>
      <c r="Y909" s="77"/>
      <c r="Z909" s="77"/>
      <c r="AA909" s="77"/>
      <c r="AB909" s="77"/>
      <c r="AC909" s="77"/>
      <c r="AD909" s="77"/>
      <c r="AE909" s="77"/>
      <c r="AF909" s="77"/>
      <c r="AG909" s="77"/>
      <c r="AH909" s="77"/>
      <c r="AI909" s="77"/>
      <c r="AJ909" s="77"/>
    </row>
    <row r="910" spans="1:36" ht="16.5" thickBot="1">
      <c r="A910" s="328"/>
      <c r="B910" s="329"/>
      <c r="C910" s="85" t="s">
        <v>900</v>
      </c>
      <c r="D910" s="80"/>
      <c r="E910" s="77"/>
      <c r="F910" s="77"/>
      <c r="G910" s="77"/>
      <c r="H910" s="77"/>
      <c r="I910" s="77"/>
      <c r="J910" s="77"/>
      <c r="K910" s="77"/>
      <c r="L910" s="77"/>
      <c r="M910" s="77"/>
      <c r="N910" s="77"/>
      <c r="O910" s="77"/>
      <c r="P910" s="77"/>
      <c r="Q910" s="77"/>
      <c r="R910" s="77"/>
      <c r="S910" s="77"/>
      <c r="T910" s="77"/>
      <c r="U910" s="77"/>
      <c r="V910" s="77"/>
      <c r="W910" s="77"/>
      <c r="X910" s="77"/>
      <c r="Y910" s="77"/>
      <c r="Z910" s="77"/>
      <c r="AA910" s="77"/>
      <c r="AB910" s="77"/>
      <c r="AC910" s="77"/>
      <c r="AD910" s="77"/>
      <c r="AE910" s="77"/>
      <c r="AF910" s="77"/>
      <c r="AG910" s="77"/>
      <c r="AH910" s="77"/>
      <c r="AI910" s="77"/>
      <c r="AJ910" s="77"/>
    </row>
    <row r="911" spans="1:36" ht="16.5" thickBot="1">
      <c r="A911" s="328"/>
      <c r="B911" s="82" t="s">
        <v>599</v>
      </c>
      <c r="C911" s="88" t="s">
        <v>165</v>
      </c>
      <c r="D911" s="80"/>
      <c r="E911" s="77"/>
      <c r="F911" s="77"/>
      <c r="G911" s="77"/>
      <c r="H911" s="77"/>
      <c r="I911" s="77"/>
      <c r="J911" s="77"/>
      <c r="K911" s="77"/>
      <c r="L911" s="77"/>
      <c r="M911" s="77"/>
      <c r="N911" s="77"/>
      <c r="O911" s="77"/>
      <c r="P911" s="77"/>
      <c r="Q911" s="77"/>
      <c r="R911" s="77"/>
      <c r="S911" s="77"/>
      <c r="T911" s="77"/>
      <c r="U911" s="77"/>
      <c r="V911" s="77"/>
      <c r="W911" s="77"/>
      <c r="X911" s="77"/>
      <c r="Y911" s="77"/>
      <c r="Z911" s="77"/>
      <c r="AA911" s="77"/>
      <c r="AB911" s="77"/>
      <c r="AC911" s="77"/>
      <c r="AD911" s="77"/>
      <c r="AE911" s="77"/>
      <c r="AF911" s="77"/>
      <c r="AG911" s="77"/>
      <c r="AH911" s="77"/>
      <c r="AI911" s="77"/>
      <c r="AJ911" s="77"/>
    </row>
    <row r="912" spans="1:36" ht="16.5" thickBot="1">
      <c r="A912" s="328"/>
      <c r="B912" s="81" t="s">
        <v>79</v>
      </c>
      <c r="C912" s="81" t="s">
        <v>80</v>
      </c>
      <c r="D912" s="80"/>
      <c r="E912" s="77"/>
      <c r="F912" s="77"/>
      <c r="G912" s="77"/>
      <c r="H912" s="77"/>
      <c r="I912" s="77"/>
      <c r="J912" s="77"/>
      <c r="K912" s="77"/>
      <c r="L912" s="77"/>
      <c r="M912" s="77"/>
      <c r="N912" s="77"/>
      <c r="O912" s="77"/>
      <c r="P912" s="77"/>
      <c r="Q912" s="77"/>
      <c r="R912" s="77"/>
      <c r="S912" s="77"/>
      <c r="T912" s="77"/>
      <c r="U912" s="77"/>
      <c r="V912" s="77"/>
      <c r="W912" s="77"/>
      <c r="X912" s="77"/>
      <c r="Y912" s="77"/>
      <c r="Z912" s="77"/>
      <c r="AA912" s="77"/>
      <c r="AB912" s="77"/>
      <c r="AC912" s="77"/>
      <c r="AD912" s="77"/>
      <c r="AE912" s="77"/>
      <c r="AF912" s="77"/>
      <c r="AG912" s="77"/>
      <c r="AH912" s="77"/>
      <c r="AI912" s="77"/>
      <c r="AJ912" s="77"/>
    </row>
    <row r="913" spans="1:36" ht="16.5" thickBot="1">
      <c r="A913" s="328"/>
      <c r="B913" s="81" t="s">
        <v>79</v>
      </c>
      <c r="C913" s="81" t="s">
        <v>81</v>
      </c>
      <c r="D913" s="80"/>
      <c r="E913" s="77"/>
      <c r="F913" s="77"/>
      <c r="G913" s="77"/>
      <c r="H913" s="77"/>
      <c r="I913" s="77"/>
      <c r="J913" s="77"/>
      <c r="K913" s="77"/>
      <c r="L913" s="77"/>
      <c r="M913" s="77"/>
      <c r="N913" s="77"/>
      <c r="O913" s="77"/>
      <c r="P913" s="77"/>
      <c r="Q913" s="77"/>
      <c r="R913" s="77"/>
      <c r="S913" s="77"/>
      <c r="T913" s="77"/>
      <c r="U913" s="77"/>
      <c r="V913" s="77"/>
      <c r="W913" s="77"/>
      <c r="X913" s="77"/>
      <c r="Y913" s="77"/>
      <c r="Z913" s="77"/>
      <c r="AA913" s="77"/>
      <c r="AB913" s="77"/>
      <c r="AC913" s="77"/>
      <c r="AD913" s="77"/>
      <c r="AE913" s="77"/>
      <c r="AF913" s="77"/>
      <c r="AG913" s="77"/>
      <c r="AH913" s="77"/>
      <c r="AI913" s="77"/>
      <c r="AJ913" s="77"/>
    </row>
    <row r="914" spans="1:36" ht="16.5" thickBot="1">
      <c r="A914" s="328"/>
      <c r="B914" s="81" t="s">
        <v>79</v>
      </c>
      <c r="C914" s="81" t="s">
        <v>82</v>
      </c>
      <c r="D914" s="77"/>
      <c r="E914" s="77"/>
      <c r="F914" s="77"/>
      <c r="G914" s="77"/>
      <c r="H914" s="77"/>
      <c r="I914" s="77"/>
      <c r="J914" s="77"/>
      <c r="K914" s="77"/>
      <c r="L914" s="77"/>
      <c r="M914" s="77"/>
      <c r="N914" s="77"/>
      <c r="O914" s="77"/>
      <c r="P914" s="77"/>
      <c r="Q914" s="77"/>
      <c r="R914" s="77"/>
      <c r="S914" s="77"/>
      <c r="T914" s="77"/>
      <c r="U914" s="77"/>
      <c r="V914" s="77"/>
      <c r="W914" s="77"/>
      <c r="X914" s="77"/>
      <c r="Y914" s="77"/>
      <c r="Z914" s="77"/>
      <c r="AA914" s="77"/>
      <c r="AB914" s="77"/>
      <c r="AC914" s="77"/>
      <c r="AD914" s="77"/>
      <c r="AE914" s="77"/>
      <c r="AF914" s="77"/>
      <c r="AG914" s="77"/>
      <c r="AH914" s="77"/>
      <c r="AI914" s="77"/>
      <c r="AJ914" s="77"/>
    </row>
    <row r="915" spans="1:36" ht="21.75" customHeight="1" thickBot="1">
      <c r="A915" s="328"/>
      <c r="B915" s="86" t="s">
        <v>167</v>
      </c>
      <c r="C915" s="87" t="s">
        <v>168</v>
      </c>
      <c r="D915" s="77"/>
      <c r="E915" s="77"/>
      <c r="F915" s="77"/>
      <c r="G915" s="77"/>
      <c r="H915" s="77"/>
      <c r="I915" s="77"/>
      <c r="J915" s="77"/>
      <c r="K915" s="77"/>
      <c r="L915" s="77"/>
      <c r="M915" s="77"/>
      <c r="N915" s="77"/>
      <c r="O915" s="77"/>
      <c r="P915" s="77"/>
      <c r="Q915" s="77"/>
      <c r="R915" s="77"/>
      <c r="S915" s="77"/>
      <c r="T915" s="77"/>
      <c r="U915" s="77"/>
      <c r="V915" s="77"/>
      <c r="W915" s="77"/>
      <c r="X915" s="77"/>
      <c r="Y915" s="77"/>
      <c r="Z915" s="77"/>
      <c r="AA915" s="77"/>
      <c r="AB915" s="77"/>
      <c r="AC915" s="77"/>
      <c r="AD915" s="77"/>
      <c r="AE915" s="77"/>
      <c r="AF915" s="77"/>
      <c r="AG915" s="77"/>
      <c r="AH915" s="77"/>
      <c r="AI915" s="77"/>
      <c r="AJ915" s="77"/>
    </row>
    <row r="916" spans="1:17" ht="21.75" customHeight="1" thickBot="1">
      <c r="A916" s="329"/>
      <c r="B916" s="86" t="s">
        <v>1007</v>
      </c>
      <c r="C916" s="87" t="s">
        <v>166</v>
      </c>
      <c r="D916" s="77"/>
      <c r="E916" s="77"/>
      <c r="F916" s="77"/>
      <c r="G916" s="77"/>
      <c r="H916" s="77"/>
      <c r="I916" s="77"/>
      <c r="J916" s="77"/>
      <c r="K916" s="77"/>
      <c r="L916" s="77"/>
      <c r="M916" s="77"/>
      <c r="N916" s="77"/>
      <c r="O916" s="77"/>
      <c r="P916" s="77"/>
      <c r="Q916" s="77"/>
    </row>
    <row r="917" spans="1:17" s="102" customFormat="1" ht="16.5" thickBot="1">
      <c r="A917" s="324" t="s">
        <v>514</v>
      </c>
      <c r="B917" s="322" t="s">
        <v>70</v>
      </c>
      <c r="C917" s="323"/>
      <c r="D917" s="77"/>
      <c r="E917" s="77"/>
      <c r="F917" s="77"/>
      <c r="G917" s="77"/>
      <c r="H917" s="77"/>
      <c r="I917" s="77"/>
      <c r="J917" s="77"/>
      <c r="K917" s="77"/>
      <c r="L917" s="77"/>
      <c r="M917" s="77"/>
      <c r="N917" s="77"/>
      <c r="O917" s="77"/>
      <c r="P917" s="77"/>
      <c r="Q917" s="77"/>
    </row>
    <row r="918" spans="1:17" s="102" customFormat="1" ht="16.5" thickBot="1">
      <c r="A918" s="325"/>
      <c r="B918" s="49" t="s">
        <v>730</v>
      </c>
      <c r="C918" s="49" t="s">
        <v>607</v>
      </c>
      <c r="D918" s="77"/>
      <c r="E918" s="77"/>
      <c r="F918" s="77"/>
      <c r="G918" s="77"/>
      <c r="H918" s="77"/>
      <c r="I918" s="77"/>
      <c r="J918" s="77"/>
      <c r="K918" s="77"/>
      <c r="L918" s="77"/>
      <c r="M918" s="77"/>
      <c r="N918" s="77"/>
      <c r="O918" s="77"/>
      <c r="P918" s="77"/>
      <c r="Q918" s="77"/>
    </row>
    <row r="919" spans="1:17" s="102" customFormat="1" ht="16.5" thickBot="1">
      <c r="A919" s="325"/>
      <c r="B919" s="49" t="s">
        <v>731</v>
      </c>
      <c r="C919" s="49" t="s">
        <v>307</v>
      </c>
      <c r="D919" s="77"/>
      <c r="E919" s="77"/>
      <c r="F919" s="77"/>
      <c r="G919" s="77"/>
      <c r="H919" s="77"/>
      <c r="I919" s="77"/>
      <c r="J919" s="77"/>
      <c r="K919" s="77"/>
      <c r="L919" s="77"/>
      <c r="M919" s="77"/>
      <c r="N919" s="77"/>
      <c r="O919" s="77"/>
      <c r="P919" s="77"/>
      <c r="Q919" s="77"/>
    </row>
    <row r="920" spans="1:17" s="102" customFormat="1" ht="16.5" thickBot="1">
      <c r="A920" s="325"/>
      <c r="B920" s="49" t="s">
        <v>732</v>
      </c>
      <c r="C920" s="49" t="s">
        <v>763</v>
      </c>
      <c r="D920" s="77"/>
      <c r="E920" s="77"/>
      <c r="F920" s="77"/>
      <c r="G920" s="77"/>
      <c r="H920" s="77"/>
      <c r="I920" s="77"/>
      <c r="J920" s="77"/>
      <c r="K920" s="77"/>
      <c r="L920" s="77"/>
      <c r="M920" s="77"/>
      <c r="N920" s="77"/>
      <c r="O920" s="77"/>
      <c r="P920" s="77"/>
      <c r="Q920" s="77"/>
    </row>
    <row r="921" spans="1:17" s="102" customFormat="1" ht="16.5" thickBot="1">
      <c r="A921" s="325"/>
      <c r="B921" s="49" t="s">
        <v>733</v>
      </c>
      <c r="C921" s="49" t="s">
        <v>309</v>
      </c>
      <c r="D921" s="77"/>
      <c r="E921" s="77"/>
      <c r="F921" s="77"/>
      <c r="G921" s="77"/>
      <c r="H921" s="77"/>
      <c r="I921" s="77"/>
      <c r="J921" s="77"/>
      <c r="K921" s="77"/>
      <c r="L921" s="77"/>
      <c r="M921" s="77"/>
      <c r="N921" s="77"/>
      <c r="O921" s="77"/>
      <c r="P921" s="77"/>
      <c r="Q921" s="77"/>
    </row>
    <row r="922" spans="1:17" s="102" customFormat="1" ht="16.5" thickBot="1">
      <c r="A922" s="325"/>
      <c r="B922" s="49" t="s">
        <v>734</v>
      </c>
      <c r="C922" s="49" t="s">
        <v>755</v>
      </c>
      <c r="D922" s="77"/>
      <c r="E922" s="77"/>
      <c r="F922" s="77"/>
      <c r="G922" s="77"/>
      <c r="H922" s="77"/>
      <c r="I922" s="77"/>
      <c r="J922" s="77"/>
      <c r="K922" s="77"/>
      <c r="L922" s="77"/>
      <c r="M922" s="77"/>
      <c r="N922" s="77"/>
      <c r="O922" s="77"/>
      <c r="P922" s="77"/>
      <c r="Q922" s="77"/>
    </row>
    <row r="923" spans="1:17" s="102" customFormat="1" ht="16.5" thickBot="1">
      <c r="A923" s="325"/>
      <c r="B923" s="49" t="s">
        <v>735</v>
      </c>
      <c r="C923" s="49" t="s">
        <v>326</v>
      </c>
      <c r="D923" s="77"/>
      <c r="E923" s="77"/>
      <c r="F923" s="77"/>
      <c r="G923" s="77"/>
      <c r="H923" s="77"/>
      <c r="I923" s="77"/>
      <c r="J923" s="77"/>
      <c r="K923" s="77"/>
      <c r="L923" s="77"/>
      <c r="M923" s="77"/>
      <c r="N923" s="77"/>
      <c r="O923" s="77"/>
      <c r="P923" s="77"/>
      <c r="Q923" s="77"/>
    </row>
    <row r="924" spans="1:17" s="102" customFormat="1" ht="16.5" thickBot="1">
      <c r="A924" s="325"/>
      <c r="B924" s="49" t="s">
        <v>736</v>
      </c>
      <c r="C924" s="49" t="s">
        <v>737</v>
      </c>
      <c r="D924" s="77"/>
      <c r="E924" s="77"/>
      <c r="F924" s="77"/>
      <c r="G924" s="77"/>
      <c r="H924" s="77"/>
      <c r="I924" s="77"/>
      <c r="J924" s="77"/>
      <c r="K924" s="77"/>
      <c r="L924" s="77"/>
      <c r="M924" s="77"/>
      <c r="N924" s="77"/>
      <c r="O924" s="77"/>
      <c r="P924" s="77"/>
      <c r="Q924" s="77"/>
    </row>
    <row r="925" spans="1:17" s="102" customFormat="1" ht="16.5" thickBot="1">
      <c r="A925" s="325"/>
      <c r="B925" s="49" t="s">
        <v>738</v>
      </c>
      <c r="C925" s="49" t="s">
        <v>739</v>
      </c>
      <c r="D925" s="77"/>
      <c r="E925" s="77"/>
      <c r="F925" s="77"/>
      <c r="G925" s="77"/>
      <c r="H925" s="77"/>
      <c r="I925" s="77"/>
      <c r="J925" s="77"/>
      <c r="K925" s="77"/>
      <c r="L925" s="77"/>
      <c r="M925" s="77"/>
      <c r="N925" s="77"/>
      <c r="O925" s="77"/>
      <c r="P925" s="77"/>
      <c r="Q925" s="77"/>
    </row>
    <row r="926" spans="1:17" s="102" customFormat="1" ht="16.5" thickBot="1">
      <c r="A926" s="325"/>
      <c r="B926" s="49" t="s">
        <v>740</v>
      </c>
      <c r="C926" s="49" t="s">
        <v>327</v>
      </c>
      <c r="D926" s="77"/>
      <c r="E926" s="77"/>
      <c r="F926" s="77"/>
      <c r="G926" s="77"/>
      <c r="H926" s="77"/>
      <c r="I926" s="77"/>
      <c r="J926" s="77"/>
      <c r="K926" s="77"/>
      <c r="L926" s="77"/>
      <c r="M926" s="77"/>
      <c r="N926" s="77"/>
      <c r="O926" s="77"/>
      <c r="P926" s="77"/>
      <c r="Q926" s="77"/>
    </row>
    <row r="927" spans="1:17" s="102" customFormat="1" ht="16.5" thickBot="1">
      <c r="A927" s="325"/>
      <c r="B927" s="49" t="s">
        <v>760</v>
      </c>
      <c r="C927" s="49">
        <v>1</v>
      </c>
      <c r="D927" s="77"/>
      <c r="E927" s="77"/>
      <c r="F927" s="77"/>
      <c r="G927" s="77"/>
      <c r="H927" s="77"/>
      <c r="I927" s="77"/>
      <c r="J927" s="77"/>
      <c r="K927" s="77"/>
      <c r="L927" s="77"/>
      <c r="M927" s="77"/>
      <c r="N927" s="77"/>
      <c r="O927" s="77"/>
      <c r="P927" s="77"/>
      <c r="Q927" s="77"/>
    </row>
    <row r="928" spans="1:17" s="102" customFormat="1" ht="16.5" thickBot="1">
      <c r="A928" s="325"/>
      <c r="B928" s="49" t="s">
        <v>741</v>
      </c>
      <c r="C928" s="49" t="s">
        <v>64</v>
      </c>
      <c r="D928" s="77"/>
      <c r="E928" s="77"/>
      <c r="F928" s="77"/>
      <c r="G928" s="77"/>
      <c r="H928" s="77"/>
      <c r="I928" s="77"/>
      <c r="J928" s="77"/>
      <c r="K928" s="77"/>
      <c r="L928" s="77"/>
      <c r="M928" s="77"/>
      <c r="N928" s="77"/>
      <c r="O928" s="77"/>
      <c r="P928" s="77"/>
      <c r="Q928" s="77"/>
    </row>
    <row r="929" spans="1:17" s="102" customFormat="1" ht="16.5" thickBot="1">
      <c r="A929" s="325"/>
      <c r="B929" s="49" t="s">
        <v>742</v>
      </c>
      <c r="C929" s="49" t="s">
        <v>743</v>
      </c>
      <c r="D929" s="77"/>
      <c r="E929" s="77"/>
      <c r="F929" s="77"/>
      <c r="G929" s="77"/>
      <c r="H929" s="77"/>
      <c r="I929" s="77"/>
      <c r="J929" s="77"/>
      <c r="K929" s="77"/>
      <c r="L929" s="77"/>
      <c r="M929" s="77"/>
      <c r="N929" s="77"/>
      <c r="O929" s="77"/>
      <c r="P929" s="77"/>
      <c r="Q929" s="77"/>
    </row>
    <row r="930" spans="1:17" s="102" customFormat="1" ht="16.5" thickBot="1">
      <c r="A930" s="325"/>
      <c r="B930" s="49" t="s">
        <v>744</v>
      </c>
      <c r="C930" s="49" t="s">
        <v>745</v>
      </c>
      <c r="D930" s="77"/>
      <c r="E930" s="77"/>
      <c r="F930" s="77"/>
      <c r="G930" s="77"/>
      <c r="H930" s="77"/>
      <c r="I930" s="77"/>
      <c r="J930" s="77"/>
      <c r="K930" s="77"/>
      <c r="L930" s="77"/>
      <c r="M930" s="77"/>
      <c r="N930" s="77"/>
      <c r="O930" s="77"/>
      <c r="P930" s="77"/>
      <c r="Q930" s="77"/>
    </row>
    <row r="931" spans="1:17" s="102" customFormat="1" ht="16.5" thickBot="1">
      <c r="A931" s="325"/>
      <c r="B931" s="49" t="s">
        <v>750</v>
      </c>
      <c r="C931" s="49" t="s">
        <v>603</v>
      </c>
      <c r="D931" s="77"/>
      <c r="E931" s="77"/>
      <c r="F931" s="77"/>
      <c r="G931" s="77"/>
      <c r="H931" s="77"/>
      <c r="I931" s="77"/>
      <c r="J931" s="77"/>
      <c r="K931" s="77"/>
      <c r="L931" s="77"/>
      <c r="M931" s="77"/>
      <c r="N931" s="77"/>
      <c r="O931" s="77"/>
      <c r="P931" s="77"/>
      <c r="Q931" s="77"/>
    </row>
    <row r="932" spans="1:17" s="102" customFormat="1" ht="16.5" thickBot="1">
      <c r="A932" s="325"/>
      <c r="B932" s="49" t="s">
        <v>747</v>
      </c>
      <c r="C932" s="49" t="s">
        <v>603</v>
      </c>
      <c r="D932" s="77"/>
      <c r="E932" s="77"/>
      <c r="F932" s="77"/>
      <c r="G932" s="77"/>
      <c r="H932" s="77"/>
      <c r="I932" s="77"/>
      <c r="J932" s="77"/>
      <c r="K932" s="77"/>
      <c r="L932" s="77"/>
      <c r="M932" s="77"/>
      <c r="N932" s="77"/>
      <c r="O932" s="77"/>
      <c r="P932" s="77"/>
      <c r="Q932" s="77"/>
    </row>
    <row r="933" spans="1:17" s="102" customFormat="1" ht="21" customHeight="1" thickBot="1">
      <c r="A933" s="325"/>
      <c r="B933" s="49" t="s">
        <v>748</v>
      </c>
      <c r="C933" s="49" t="s">
        <v>316</v>
      </c>
      <c r="D933" s="77"/>
      <c r="E933" s="77"/>
      <c r="F933" s="77"/>
      <c r="G933" s="77"/>
      <c r="H933" s="77"/>
      <c r="I933" s="77"/>
      <c r="J933" s="77"/>
      <c r="K933" s="77"/>
      <c r="L933" s="77"/>
      <c r="M933" s="77"/>
      <c r="N933" s="77"/>
      <c r="O933" s="77"/>
      <c r="P933" s="77"/>
      <c r="Q933" s="77"/>
    </row>
    <row r="934" spans="1:17" s="102" customFormat="1" ht="15.75" customHeight="1" thickBot="1">
      <c r="A934" s="325"/>
      <c r="B934" s="332" t="s">
        <v>896</v>
      </c>
      <c r="C934" s="331"/>
      <c r="D934" s="77"/>
      <c r="E934" s="77"/>
      <c r="F934" s="77"/>
      <c r="G934" s="77"/>
      <c r="H934" s="77"/>
      <c r="I934" s="77"/>
      <c r="J934" s="77"/>
      <c r="K934" s="77"/>
      <c r="L934" s="77"/>
      <c r="M934" s="77"/>
      <c r="N934" s="77"/>
      <c r="O934" s="77"/>
      <c r="P934" s="77"/>
      <c r="Q934" s="77"/>
    </row>
    <row r="935" spans="1:17" s="102" customFormat="1" ht="16.5" customHeight="1" thickBot="1">
      <c r="A935" s="325"/>
      <c r="B935" s="47" t="s">
        <v>578</v>
      </c>
      <c r="C935" s="47" t="s">
        <v>451</v>
      </c>
      <c r="D935" s="77"/>
      <c r="E935" s="77"/>
      <c r="F935" s="77"/>
      <c r="G935" s="77"/>
      <c r="H935" s="77"/>
      <c r="I935" s="77"/>
      <c r="J935" s="77"/>
      <c r="K935" s="77"/>
      <c r="L935" s="77"/>
      <c r="M935" s="77"/>
      <c r="N935" s="77"/>
      <c r="O935" s="77"/>
      <c r="P935" s="77"/>
      <c r="Q935" s="77"/>
    </row>
    <row r="936" spans="1:17" s="102" customFormat="1" ht="18" customHeight="1" thickBot="1">
      <c r="A936" s="325"/>
      <c r="B936" s="365" t="s">
        <v>579</v>
      </c>
      <c r="C936" s="47" t="s">
        <v>86</v>
      </c>
      <c r="D936" s="77"/>
      <c r="E936" s="77"/>
      <c r="F936" s="77"/>
      <c r="G936" s="77"/>
      <c r="H936" s="77"/>
      <c r="I936" s="77"/>
      <c r="J936" s="77"/>
      <c r="K936" s="77"/>
      <c r="L936" s="77"/>
      <c r="M936" s="77"/>
      <c r="N936" s="77"/>
      <c r="O936" s="77"/>
      <c r="P936" s="77"/>
      <c r="Q936" s="77"/>
    </row>
    <row r="937" spans="1:17" s="102" customFormat="1" ht="18" customHeight="1" thickBot="1">
      <c r="A937" s="325"/>
      <c r="B937" s="367"/>
      <c r="C937" s="47" t="s">
        <v>328</v>
      </c>
      <c r="D937" s="77"/>
      <c r="E937" s="77"/>
      <c r="F937" s="77"/>
      <c r="G937" s="77"/>
      <c r="H937" s="77"/>
      <c r="I937" s="77"/>
      <c r="J937" s="77"/>
      <c r="K937" s="77"/>
      <c r="L937" s="77"/>
      <c r="M937" s="77"/>
      <c r="N937" s="77"/>
      <c r="O937" s="77"/>
      <c r="P937" s="77"/>
      <c r="Q937" s="77"/>
    </row>
    <row r="938" spans="1:17" s="102" customFormat="1" ht="16.5" thickBot="1">
      <c r="A938" s="325"/>
      <c r="B938" s="389" t="s">
        <v>598</v>
      </c>
      <c r="C938" s="103" t="s">
        <v>768</v>
      </c>
      <c r="D938" s="77"/>
      <c r="E938" s="77"/>
      <c r="F938" s="77"/>
      <c r="G938" s="77"/>
      <c r="H938" s="77"/>
      <c r="I938" s="77"/>
      <c r="J938" s="77"/>
      <c r="K938" s="77"/>
      <c r="L938" s="77"/>
      <c r="M938" s="77"/>
      <c r="N938" s="77"/>
      <c r="O938" s="77"/>
      <c r="P938" s="77"/>
      <c r="Q938" s="77"/>
    </row>
    <row r="939" spans="1:17" s="102" customFormat="1" ht="16.5" thickBot="1">
      <c r="A939" s="325"/>
      <c r="B939" s="390"/>
      <c r="C939" s="103" t="s">
        <v>898</v>
      </c>
      <c r="D939" s="77"/>
      <c r="E939" s="77"/>
      <c r="F939" s="77"/>
      <c r="G939" s="77"/>
      <c r="H939" s="77"/>
      <c r="I939" s="77"/>
      <c r="J939" s="77"/>
      <c r="K939" s="77"/>
      <c r="L939" s="77"/>
      <c r="M939" s="77"/>
      <c r="N939" s="77"/>
      <c r="O939" s="77"/>
      <c r="P939" s="77"/>
      <c r="Q939" s="77"/>
    </row>
    <row r="940" spans="1:17" s="102" customFormat="1" ht="16.5" thickBot="1">
      <c r="A940" s="325"/>
      <c r="B940" s="391"/>
      <c r="C940" s="103" t="s">
        <v>780</v>
      </c>
      <c r="D940" s="77"/>
      <c r="E940" s="77"/>
      <c r="F940" s="77"/>
      <c r="G940" s="77"/>
      <c r="H940" s="77"/>
      <c r="I940" s="77"/>
      <c r="J940" s="77"/>
      <c r="K940" s="77"/>
      <c r="L940" s="77"/>
      <c r="M940" s="77"/>
      <c r="N940" s="77"/>
      <c r="O940" s="77"/>
      <c r="P940" s="77"/>
      <c r="Q940" s="77"/>
    </row>
    <row r="941" spans="1:17" s="102" customFormat="1" ht="18.75" customHeight="1" thickBot="1">
      <c r="A941" s="325"/>
      <c r="B941" s="387" t="s">
        <v>597</v>
      </c>
      <c r="C941" s="103" t="s">
        <v>870</v>
      </c>
      <c r="D941" s="77"/>
      <c r="E941" s="77"/>
      <c r="F941" s="77"/>
      <c r="G941" s="77"/>
      <c r="H941" s="77"/>
      <c r="I941" s="77"/>
      <c r="J941" s="77"/>
      <c r="K941" s="77"/>
      <c r="L941" s="77"/>
      <c r="M941" s="77"/>
      <c r="N941" s="77"/>
      <c r="O941" s="77"/>
      <c r="P941" s="77"/>
      <c r="Q941" s="77"/>
    </row>
    <row r="942" spans="1:17" s="102" customFormat="1" ht="18.75" customHeight="1" thickBot="1">
      <c r="A942" s="325"/>
      <c r="B942" s="388"/>
      <c r="C942" s="103" t="s">
        <v>899</v>
      </c>
      <c r="D942" s="77"/>
      <c r="E942" s="77"/>
      <c r="F942" s="77"/>
      <c r="G942" s="77"/>
      <c r="H942" s="77"/>
      <c r="I942" s="77"/>
      <c r="J942" s="77"/>
      <c r="K942" s="77"/>
      <c r="L942" s="77"/>
      <c r="M942" s="77"/>
      <c r="N942" s="77"/>
      <c r="O942" s="77"/>
      <c r="P942" s="77"/>
      <c r="Q942" s="77"/>
    </row>
    <row r="943" spans="1:17" s="102" customFormat="1" ht="16.5" thickBot="1">
      <c r="A943" s="325"/>
      <c r="B943" s="388"/>
      <c r="C943" s="39" t="s">
        <v>900</v>
      </c>
      <c r="D943" s="77"/>
      <c r="E943" s="77"/>
      <c r="F943" s="77"/>
      <c r="G943" s="77"/>
      <c r="H943" s="77"/>
      <c r="I943" s="77"/>
      <c r="J943" s="77"/>
      <c r="K943" s="77"/>
      <c r="L943" s="77"/>
      <c r="M943" s="77"/>
      <c r="N943" s="77"/>
      <c r="O943" s="77"/>
      <c r="P943" s="77"/>
      <c r="Q943" s="77"/>
    </row>
    <row r="944" spans="1:17" s="102" customFormat="1" ht="20.25" customHeight="1" thickBot="1">
      <c r="A944" s="325"/>
      <c r="B944" s="48" t="s">
        <v>599</v>
      </c>
      <c r="C944" s="49" t="s">
        <v>165</v>
      </c>
      <c r="D944" s="77"/>
      <c r="E944" s="77"/>
      <c r="F944" s="77"/>
      <c r="G944" s="77"/>
      <c r="H944" s="77"/>
      <c r="I944" s="77"/>
      <c r="J944" s="77"/>
      <c r="K944" s="77"/>
      <c r="L944" s="77"/>
      <c r="M944" s="77"/>
      <c r="N944" s="77"/>
      <c r="O944" s="77"/>
      <c r="P944" s="77"/>
      <c r="Q944" s="77"/>
    </row>
    <row r="945" spans="1:17" s="102" customFormat="1" ht="20.25" customHeight="1" thickBot="1">
      <c r="A945" s="325"/>
      <c r="B945" s="49" t="s">
        <v>79</v>
      </c>
      <c r="C945" s="49" t="s">
        <v>80</v>
      </c>
      <c r="D945" s="77"/>
      <c r="E945" s="77"/>
      <c r="F945" s="77"/>
      <c r="G945" s="77"/>
      <c r="H945" s="77"/>
      <c r="I945" s="77"/>
      <c r="J945" s="77"/>
      <c r="K945" s="77"/>
      <c r="L945" s="77"/>
      <c r="M945" s="77"/>
      <c r="N945" s="77"/>
      <c r="O945" s="77"/>
      <c r="P945" s="77"/>
      <c r="Q945" s="77"/>
    </row>
    <row r="946" spans="1:17" s="102" customFormat="1" ht="20.25" customHeight="1" thickBot="1">
      <c r="A946" s="325"/>
      <c r="B946" s="49" t="s">
        <v>79</v>
      </c>
      <c r="C946" s="49" t="s">
        <v>81</v>
      </c>
      <c r="D946" s="77"/>
      <c r="E946" s="77"/>
      <c r="F946" s="77"/>
      <c r="G946" s="77"/>
      <c r="H946" s="77"/>
      <c r="I946" s="77"/>
      <c r="J946" s="77"/>
      <c r="K946" s="77"/>
      <c r="L946" s="77"/>
      <c r="M946" s="77"/>
      <c r="N946" s="77"/>
      <c r="O946" s="77"/>
      <c r="P946" s="77"/>
      <c r="Q946" s="77"/>
    </row>
    <row r="947" spans="1:17" s="102" customFormat="1" ht="20.25" customHeight="1" thickBot="1">
      <c r="A947" s="325"/>
      <c r="B947" s="49" t="s">
        <v>79</v>
      </c>
      <c r="C947" s="49" t="s">
        <v>82</v>
      </c>
      <c r="D947" s="77"/>
      <c r="E947" s="77"/>
      <c r="F947" s="77"/>
      <c r="G947" s="77"/>
      <c r="H947" s="77"/>
      <c r="I947" s="77"/>
      <c r="J947" s="77"/>
      <c r="K947" s="77"/>
      <c r="L947" s="77"/>
      <c r="M947" s="77"/>
      <c r="N947" s="77"/>
      <c r="O947" s="77"/>
      <c r="P947" s="77"/>
      <c r="Q947" s="77"/>
    </row>
    <row r="948" spans="1:36" ht="21.75" customHeight="1" thickBot="1">
      <c r="A948" s="325"/>
      <c r="B948" s="86" t="s">
        <v>167</v>
      </c>
      <c r="C948" s="87" t="s">
        <v>168</v>
      </c>
      <c r="D948" s="77"/>
      <c r="E948" s="77"/>
      <c r="F948" s="77"/>
      <c r="G948" s="77"/>
      <c r="H948" s="77"/>
      <c r="I948" s="77"/>
      <c r="J948" s="77"/>
      <c r="K948" s="77"/>
      <c r="L948" s="77"/>
      <c r="M948" s="77"/>
      <c r="N948" s="77"/>
      <c r="O948" s="77"/>
      <c r="P948" s="77"/>
      <c r="Q948" s="77"/>
      <c r="R948" s="77"/>
      <c r="S948" s="77"/>
      <c r="T948" s="77"/>
      <c r="U948" s="77"/>
      <c r="V948" s="77"/>
      <c r="W948" s="77"/>
      <c r="X948" s="77"/>
      <c r="Y948" s="77"/>
      <c r="Z948" s="77"/>
      <c r="AA948" s="77"/>
      <c r="AB948" s="77"/>
      <c r="AC948" s="77"/>
      <c r="AD948" s="77"/>
      <c r="AE948" s="77"/>
      <c r="AF948" s="77"/>
      <c r="AG948" s="77"/>
      <c r="AH948" s="77"/>
      <c r="AI948" s="77"/>
      <c r="AJ948" s="77"/>
    </row>
    <row r="949" spans="1:17" ht="21.75" customHeight="1" thickBot="1">
      <c r="A949" s="326"/>
      <c r="B949" s="86" t="s">
        <v>1007</v>
      </c>
      <c r="C949" s="87" t="s">
        <v>166</v>
      </c>
      <c r="D949" s="77"/>
      <c r="E949" s="77"/>
      <c r="F949" s="77"/>
      <c r="G949" s="77"/>
      <c r="H949" s="77"/>
      <c r="I949" s="77"/>
      <c r="J949" s="77"/>
      <c r="K949" s="77"/>
      <c r="L949" s="77"/>
      <c r="M949" s="77"/>
      <c r="N949" s="77"/>
      <c r="O949" s="77"/>
      <c r="P949" s="77"/>
      <c r="Q949" s="77"/>
    </row>
    <row r="950" spans="1:3" ht="16.5" thickBot="1">
      <c r="A950" s="304" t="s">
        <v>515</v>
      </c>
      <c r="B950" s="385" t="s">
        <v>70</v>
      </c>
      <c r="C950" s="386"/>
    </row>
    <row r="951" spans="1:3" ht="16.5" thickBot="1">
      <c r="A951" s="305"/>
      <c r="B951" s="106" t="s">
        <v>730</v>
      </c>
      <c r="C951" s="106" t="s">
        <v>320</v>
      </c>
    </row>
    <row r="952" spans="1:3" ht="16.5" thickBot="1">
      <c r="A952" s="305"/>
      <c r="B952" s="108" t="s">
        <v>731</v>
      </c>
      <c r="C952" s="108" t="s">
        <v>315</v>
      </c>
    </row>
    <row r="953" spans="1:3" ht="32.25" thickBot="1">
      <c r="A953" s="305"/>
      <c r="B953" s="109" t="s">
        <v>288</v>
      </c>
      <c r="C953" s="108" t="s">
        <v>329</v>
      </c>
    </row>
    <row r="954" spans="1:3" ht="16.5" thickBot="1">
      <c r="A954" s="305"/>
      <c r="B954" s="108" t="s">
        <v>733</v>
      </c>
      <c r="C954" s="108" t="s">
        <v>296</v>
      </c>
    </row>
    <row r="955" spans="1:3" ht="16.5" thickBot="1">
      <c r="A955" s="305"/>
      <c r="B955" s="108" t="s">
        <v>734</v>
      </c>
      <c r="C955" s="108" t="s">
        <v>330</v>
      </c>
    </row>
    <row r="956" spans="1:3" ht="16.5" thickBot="1">
      <c r="A956" s="305"/>
      <c r="B956" s="108" t="s">
        <v>735</v>
      </c>
      <c r="C956" s="108" t="s">
        <v>319</v>
      </c>
    </row>
    <row r="957" spans="1:3" ht="16.5" thickBot="1">
      <c r="A957" s="305"/>
      <c r="B957" s="108" t="s">
        <v>736</v>
      </c>
      <c r="C957" s="108" t="s">
        <v>298</v>
      </c>
    </row>
    <row r="958" spans="1:3" ht="16.5" thickBot="1">
      <c r="A958" s="305"/>
      <c r="B958" s="108" t="s">
        <v>738</v>
      </c>
      <c r="C958" s="108" t="s">
        <v>739</v>
      </c>
    </row>
    <row r="959" spans="1:3" ht="16.5" thickBot="1">
      <c r="A959" s="305"/>
      <c r="B959" s="108" t="s">
        <v>740</v>
      </c>
      <c r="C959" s="108">
        <v>3</v>
      </c>
    </row>
    <row r="960" spans="1:3" ht="16.5" thickBot="1">
      <c r="A960" s="305"/>
      <c r="B960" s="108" t="s">
        <v>760</v>
      </c>
      <c r="C960" s="108">
        <v>1</v>
      </c>
    </row>
    <row r="961" spans="1:3" ht="16.5" thickBot="1">
      <c r="A961" s="305"/>
      <c r="B961" s="108" t="s">
        <v>741</v>
      </c>
      <c r="C961" s="108" t="s">
        <v>64</v>
      </c>
    </row>
    <row r="962" spans="1:3" ht="16.5" thickBot="1">
      <c r="A962" s="305"/>
      <c r="B962" s="108" t="s">
        <v>742</v>
      </c>
      <c r="C962" s="108" t="s">
        <v>743</v>
      </c>
    </row>
    <row r="963" spans="1:3" ht="16.5" thickBot="1">
      <c r="A963" s="305"/>
      <c r="B963" s="106" t="s">
        <v>744</v>
      </c>
      <c r="C963" s="106" t="s">
        <v>745</v>
      </c>
    </row>
    <row r="964" spans="1:3" ht="16.5" thickBot="1">
      <c r="A964" s="305"/>
      <c r="B964" s="106" t="s">
        <v>750</v>
      </c>
      <c r="C964" s="106" t="s">
        <v>603</v>
      </c>
    </row>
    <row r="965" spans="1:3" ht="16.5" thickBot="1">
      <c r="A965" s="305"/>
      <c r="B965" s="106" t="s">
        <v>747</v>
      </c>
      <c r="C965" s="106" t="s">
        <v>603</v>
      </c>
    </row>
    <row r="966" spans="1:3" ht="22.5" customHeight="1" thickBot="1">
      <c r="A966" s="305"/>
      <c r="B966" s="106" t="s">
        <v>748</v>
      </c>
      <c r="C966" s="106" t="s">
        <v>331</v>
      </c>
    </row>
    <row r="967" spans="1:35" s="32" customFormat="1" ht="15.75" thickBot="1">
      <c r="A967" s="305"/>
      <c r="B967" s="332" t="s">
        <v>896</v>
      </c>
      <c r="C967" s="331"/>
      <c r="D967"/>
      <c r="E967"/>
      <c r="F967"/>
      <c r="G967"/>
      <c r="H967"/>
      <c r="I967"/>
      <c r="J967"/>
      <c r="K967"/>
      <c r="L967"/>
      <c r="M967"/>
      <c r="N967"/>
      <c r="O967"/>
      <c r="P967"/>
      <c r="Q967"/>
      <c r="R967"/>
      <c r="S967"/>
      <c r="T967"/>
      <c r="U967"/>
      <c r="V967"/>
      <c r="W967"/>
      <c r="X967"/>
      <c r="Y967"/>
      <c r="Z967"/>
      <c r="AA967"/>
      <c r="AB967"/>
      <c r="AC967"/>
      <c r="AD967"/>
      <c r="AE967"/>
      <c r="AF967"/>
      <c r="AG967"/>
      <c r="AH967"/>
      <c r="AI967"/>
    </row>
    <row r="968" spans="1:3" ht="16.5" customHeight="1" thickBot="1">
      <c r="A968" s="305"/>
      <c r="B968" s="106" t="s">
        <v>578</v>
      </c>
      <c r="C968" s="106" t="s">
        <v>451</v>
      </c>
    </row>
    <row r="969" spans="1:3" ht="18" customHeight="1" thickBot="1">
      <c r="A969" s="305"/>
      <c r="B969" s="110" t="s">
        <v>579</v>
      </c>
      <c r="C969" s="106" t="s">
        <v>86</v>
      </c>
    </row>
    <row r="970" spans="1:3" ht="18" customHeight="1" thickBot="1">
      <c r="A970" s="305"/>
      <c r="B970" s="111"/>
      <c r="C970" s="106" t="s">
        <v>332</v>
      </c>
    </row>
    <row r="971" spans="1:3" ht="16.5" thickBot="1">
      <c r="A971" s="305"/>
      <c r="B971" s="112" t="s">
        <v>598</v>
      </c>
      <c r="C971" s="106" t="s">
        <v>768</v>
      </c>
    </row>
    <row r="972" spans="1:3" ht="16.5" thickBot="1">
      <c r="A972" s="305"/>
      <c r="B972" s="113"/>
      <c r="C972" s="106" t="s">
        <v>898</v>
      </c>
    </row>
    <row r="973" spans="1:3" ht="16.5" thickBot="1">
      <c r="A973" s="305"/>
      <c r="B973" s="111"/>
      <c r="C973" s="106" t="s">
        <v>780</v>
      </c>
    </row>
    <row r="974" spans="1:3" ht="18.75" customHeight="1" thickBot="1">
      <c r="A974" s="305"/>
      <c r="B974" s="112" t="s">
        <v>597</v>
      </c>
      <c r="C974" s="106" t="s">
        <v>870</v>
      </c>
    </row>
    <row r="975" spans="1:3" ht="18.75" customHeight="1" thickBot="1">
      <c r="A975" s="305"/>
      <c r="B975" s="113"/>
      <c r="C975" s="106" t="s">
        <v>899</v>
      </c>
    </row>
    <row r="976" spans="1:3" ht="16.5" thickBot="1">
      <c r="A976" s="305"/>
      <c r="B976" s="114"/>
      <c r="C976" s="106" t="s">
        <v>900</v>
      </c>
    </row>
    <row r="977" spans="1:3" ht="20.25" customHeight="1" thickBot="1">
      <c r="A977" s="305"/>
      <c r="B977" s="107" t="s">
        <v>599</v>
      </c>
      <c r="C977" s="106" t="s">
        <v>769</v>
      </c>
    </row>
    <row r="978" spans="1:3" ht="20.25" customHeight="1" thickBot="1">
      <c r="A978" s="305"/>
      <c r="B978" s="106" t="s">
        <v>79</v>
      </c>
      <c r="C978" s="106" t="s">
        <v>80</v>
      </c>
    </row>
    <row r="979" spans="1:3" ht="20.25" customHeight="1" thickBot="1">
      <c r="A979" s="305"/>
      <c r="B979" s="106" t="s">
        <v>79</v>
      </c>
      <c r="C979" s="106" t="s">
        <v>81</v>
      </c>
    </row>
    <row r="980" spans="1:3" ht="20.25" customHeight="1" thickBot="1">
      <c r="A980" s="305"/>
      <c r="B980" s="106" t="s">
        <v>79</v>
      </c>
      <c r="C980" s="106" t="s">
        <v>82</v>
      </c>
    </row>
    <row r="981" spans="1:3" ht="30" customHeight="1" thickBot="1">
      <c r="A981" s="305"/>
      <c r="B981" s="87" t="s">
        <v>317</v>
      </c>
      <c r="C981" s="87" t="s">
        <v>306</v>
      </c>
    </row>
    <row r="982" spans="1:36" ht="21.75" customHeight="1" thickBot="1">
      <c r="A982" s="305"/>
      <c r="B982" s="86" t="s">
        <v>167</v>
      </c>
      <c r="C982" s="87" t="s">
        <v>168</v>
      </c>
      <c r="D982" s="77"/>
      <c r="E982" s="77"/>
      <c r="F982" s="77"/>
      <c r="G982" s="77"/>
      <c r="H982" s="77"/>
      <c r="I982" s="77"/>
      <c r="J982" s="77"/>
      <c r="K982" s="77"/>
      <c r="L982" s="77"/>
      <c r="M982" s="77"/>
      <c r="N982" s="77"/>
      <c r="O982" s="77"/>
      <c r="P982" s="77"/>
      <c r="Q982" s="77"/>
      <c r="R982" s="77"/>
      <c r="S982" s="77"/>
      <c r="T982" s="77"/>
      <c r="U982" s="77"/>
      <c r="V982" s="77"/>
      <c r="W982" s="77"/>
      <c r="X982" s="77"/>
      <c r="Y982" s="77"/>
      <c r="Z982" s="77"/>
      <c r="AA982" s="77"/>
      <c r="AB982" s="77"/>
      <c r="AC982" s="77"/>
      <c r="AD982" s="77"/>
      <c r="AE982" s="77"/>
      <c r="AF982" s="77"/>
      <c r="AG982" s="77"/>
      <c r="AH982" s="77"/>
      <c r="AI982" s="77"/>
      <c r="AJ982" s="77"/>
    </row>
    <row r="983" spans="1:17" ht="21.75" customHeight="1" thickBot="1">
      <c r="A983" s="416"/>
      <c r="B983" s="86" t="s">
        <v>1007</v>
      </c>
      <c r="C983" s="87" t="s">
        <v>166</v>
      </c>
      <c r="D983" s="77"/>
      <c r="E983" s="77"/>
      <c r="F983" s="77"/>
      <c r="G983" s="77"/>
      <c r="H983" s="77"/>
      <c r="I983" s="77"/>
      <c r="J983" s="77"/>
      <c r="K983" s="77"/>
      <c r="L983" s="77"/>
      <c r="M983" s="77"/>
      <c r="N983" s="77"/>
      <c r="O983" s="77"/>
      <c r="P983" s="77"/>
      <c r="Q983" s="77"/>
    </row>
    <row r="984" spans="1:3" ht="16.5" customHeight="1" thickBot="1">
      <c r="A984" s="304" t="s">
        <v>516</v>
      </c>
      <c r="B984" s="394" t="s">
        <v>71</v>
      </c>
      <c r="C984" s="395"/>
    </row>
    <row r="985" spans="1:3" ht="16.5" thickBot="1">
      <c r="A985" s="305"/>
      <c r="B985" s="115" t="s">
        <v>730</v>
      </c>
      <c r="C985" s="107" t="s">
        <v>333</v>
      </c>
    </row>
    <row r="986" spans="1:3" ht="16.5" thickBot="1">
      <c r="A986" s="305"/>
      <c r="B986" s="116" t="s">
        <v>731</v>
      </c>
      <c r="C986" s="108" t="s">
        <v>337</v>
      </c>
    </row>
    <row r="987" spans="1:3" ht="32.25" thickBot="1">
      <c r="A987" s="305"/>
      <c r="B987" s="109" t="s">
        <v>288</v>
      </c>
      <c r="C987" s="108" t="s">
        <v>334</v>
      </c>
    </row>
    <row r="988" spans="1:3" ht="16.5" thickBot="1">
      <c r="A988" s="305"/>
      <c r="B988" s="116" t="s">
        <v>733</v>
      </c>
      <c r="C988" s="108" t="s">
        <v>761</v>
      </c>
    </row>
    <row r="989" spans="1:3" ht="16.5" thickBot="1">
      <c r="A989" s="305"/>
      <c r="B989" s="116" t="s">
        <v>734</v>
      </c>
      <c r="C989" s="108" t="s">
        <v>335</v>
      </c>
    </row>
    <row r="990" spans="1:3" ht="16.5" thickBot="1">
      <c r="A990" s="305"/>
      <c r="B990" s="116" t="s">
        <v>735</v>
      </c>
      <c r="C990" s="108" t="s">
        <v>751</v>
      </c>
    </row>
    <row r="991" spans="1:3" ht="16.5" thickBot="1">
      <c r="A991" s="305"/>
      <c r="B991" s="116" t="s">
        <v>736</v>
      </c>
      <c r="C991" s="108" t="s">
        <v>298</v>
      </c>
    </row>
    <row r="992" spans="1:3" ht="16.5" thickBot="1">
      <c r="A992" s="305"/>
      <c r="B992" s="116" t="s">
        <v>738</v>
      </c>
      <c r="C992" s="108" t="s">
        <v>602</v>
      </c>
    </row>
    <row r="993" spans="1:3" ht="16.5" thickBot="1">
      <c r="A993" s="305"/>
      <c r="B993" s="116" t="s">
        <v>336</v>
      </c>
      <c r="C993" s="108">
        <v>3</v>
      </c>
    </row>
    <row r="994" spans="1:3" ht="16.5" thickBot="1">
      <c r="A994" s="305"/>
      <c r="B994" s="114" t="s">
        <v>749</v>
      </c>
      <c r="C994" s="108" t="s">
        <v>754</v>
      </c>
    </row>
    <row r="995" spans="1:3" ht="16.5" thickBot="1">
      <c r="A995" s="305"/>
      <c r="B995" s="116" t="s">
        <v>752</v>
      </c>
      <c r="C995" s="108">
        <v>1</v>
      </c>
    </row>
    <row r="996" spans="1:3" ht="16.5" thickBot="1">
      <c r="A996" s="305"/>
      <c r="B996" s="109" t="s">
        <v>742</v>
      </c>
      <c r="C996" s="108" t="s">
        <v>339</v>
      </c>
    </row>
    <row r="997" spans="1:3" ht="16.5" thickBot="1">
      <c r="A997" s="305"/>
      <c r="B997" s="116" t="s">
        <v>744</v>
      </c>
      <c r="C997" s="108" t="s">
        <v>745</v>
      </c>
    </row>
    <row r="998" spans="1:3" ht="16.5" thickBot="1">
      <c r="A998" s="305"/>
      <c r="B998" s="116" t="s">
        <v>750</v>
      </c>
      <c r="C998" s="108" t="s">
        <v>753</v>
      </c>
    </row>
    <row r="999" spans="1:3" ht="16.5" thickBot="1">
      <c r="A999" s="305"/>
      <c r="B999" s="116" t="s">
        <v>747</v>
      </c>
      <c r="C999" s="108" t="s">
        <v>754</v>
      </c>
    </row>
    <row r="1000" spans="1:3" ht="32.25" customHeight="1" thickBot="1">
      <c r="A1000" s="305"/>
      <c r="B1000" s="116" t="s">
        <v>748</v>
      </c>
      <c r="C1000" s="108" t="s">
        <v>338</v>
      </c>
    </row>
    <row r="1001" spans="1:3" ht="16.5" customHeight="1" thickBot="1">
      <c r="A1001" s="305"/>
      <c r="B1001" s="332" t="s">
        <v>896</v>
      </c>
      <c r="C1001" s="331"/>
    </row>
    <row r="1002" spans="1:3" ht="18" customHeight="1" thickBot="1">
      <c r="A1002" s="305"/>
      <c r="B1002" s="134" t="s">
        <v>578</v>
      </c>
      <c r="C1002" s="117" t="s">
        <v>340</v>
      </c>
    </row>
    <row r="1003" spans="1:3" ht="16.5" thickBot="1">
      <c r="A1003" s="305"/>
      <c r="B1003" s="112" t="s">
        <v>598</v>
      </c>
      <c r="C1003" s="106" t="s">
        <v>768</v>
      </c>
    </row>
    <row r="1004" spans="1:3" ht="18.75" customHeight="1" thickBot="1">
      <c r="A1004" s="305"/>
      <c r="B1004" s="113"/>
      <c r="C1004" s="106" t="s">
        <v>898</v>
      </c>
    </row>
    <row r="1005" spans="1:3" ht="18.75" customHeight="1" thickBot="1">
      <c r="A1005" s="305"/>
      <c r="B1005" s="111"/>
      <c r="C1005" s="106" t="s">
        <v>780</v>
      </c>
    </row>
    <row r="1006" spans="1:3" ht="16.5" thickBot="1">
      <c r="A1006" s="305"/>
      <c r="B1006" s="112" t="s">
        <v>597</v>
      </c>
      <c r="C1006" s="106" t="s">
        <v>870</v>
      </c>
    </row>
    <row r="1007" spans="1:3" ht="20.25" customHeight="1" thickBot="1">
      <c r="A1007" s="305"/>
      <c r="B1007" s="113"/>
      <c r="C1007" s="106" t="s">
        <v>899</v>
      </c>
    </row>
    <row r="1008" spans="1:3" ht="20.25" customHeight="1" thickBot="1">
      <c r="A1008" s="305"/>
      <c r="B1008" s="114"/>
      <c r="C1008" s="106" t="s">
        <v>900</v>
      </c>
    </row>
    <row r="1009" spans="1:3" ht="20.25" customHeight="1" thickBot="1">
      <c r="A1009" s="305"/>
      <c r="B1009" s="133" t="s">
        <v>599</v>
      </c>
      <c r="C1009" s="117" t="s">
        <v>165</v>
      </c>
    </row>
    <row r="1010" spans="1:4" ht="16.5" thickBot="1">
      <c r="A1010" s="324" t="s">
        <v>517</v>
      </c>
      <c r="B1010" s="322" t="s">
        <v>71</v>
      </c>
      <c r="C1010" s="323"/>
      <c r="D1010" s="66"/>
    </row>
    <row r="1011" spans="1:3" ht="16.5" thickBot="1">
      <c r="A1011" s="325"/>
      <c r="B1011" s="49" t="s">
        <v>730</v>
      </c>
      <c r="C1011" s="49" t="s">
        <v>609</v>
      </c>
    </row>
    <row r="1012" spans="1:4" ht="16.5" thickBot="1">
      <c r="A1012" s="325"/>
      <c r="B1012" s="49" t="s">
        <v>731</v>
      </c>
      <c r="C1012" s="49" t="s">
        <v>323</v>
      </c>
      <c r="D1012" s="66"/>
    </row>
    <row r="1013" spans="1:4" ht="32.25" thickBot="1">
      <c r="A1013" s="325"/>
      <c r="B1013" s="109" t="s">
        <v>288</v>
      </c>
      <c r="C1013" s="49" t="s">
        <v>329</v>
      </c>
      <c r="D1013" s="66"/>
    </row>
    <row r="1014" spans="1:3" ht="16.5" thickBot="1">
      <c r="A1014" s="325"/>
      <c r="B1014" s="49" t="s">
        <v>733</v>
      </c>
      <c r="C1014" s="49" t="s">
        <v>761</v>
      </c>
    </row>
    <row r="1015" spans="1:3" ht="16.5" thickBot="1">
      <c r="A1015" s="325"/>
      <c r="B1015" s="49" t="s">
        <v>734</v>
      </c>
      <c r="C1015" s="49" t="s">
        <v>755</v>
      </c>
    </row>
    <row r="1016" spans="1:3" ht="16.5" thickBot="1">
      <c r="A1016" s="325"/>
      <c r="B1016" s="49" t="s">
        <v>735</v>
      </c>
      <c r="C1016" s="49" t="s">
        <v>751</v>
      </c>
    </row>
    <row r="1017" spans="1:3" ht="16.5" thickBot="1">
      <c r="A1017" s="325"/>
      <c r="B1017" s="49" t="s">
        <v>736</v>
      </c>
      <c r="C1017" s="49" t="s">
        <v>737</v>
      </c>
    </row>
    <row r="1018" spans="1:3" ht="16.5" thickBot="1">
      <c r="A1018" s="325"/>
      <c r="B1018" s="49" t="s">
        <v>738</v>
      </c>
      <c r="C1018" s="49" t="s">
        <v>602</v>
      </c>
    </row>
    <row r="1019" spans="1:3" ht="16.5" thickBot="1">
      <c r="A1019" s="325"/>
      <c r="B1019" s="49" t="s">
        <v>740</v>
      </c>
      <c r="C1019" s="49">
        <v>3</v>
      </c>
    </row>
    <row r="1020" spans="1:3" ht="16.5" thickBot="1">
      <c r="A1020" s="325"/>
      <c r="B1020" s="49" t="s">
        <v>749</v>
      </c>
      <c r="C1020" s="49">
        <v>1</v>
      </c>
    </row>
    <row r="1021" spans="1:3" ht="16.5" thickBot="1">
      <c r="A1021" s="325"/>
      <c r="B1021" s="49" t="s">
        <v>752</v>
      </c>
      <c r="C1021" s="49">
        <v>1</v>
      </c>
    </row>
    <row r="1022" spans="1:3" ht="16.5" thickBot="1">
      <c r="A1022" s="325"/>
      <c r="B1022" s="49" t="s">
        <v>742</v>
      </c>
      <c r="C1022" s="49" t="s">
        <v>743</v>
      </c>
    </row>
    <row r="1023" spans="1:3" ht="16.5" thickBot="1">
      <c r="A1023" s="325"/>
      <c r="B1023" s="49" t="s">
        <v>744</v>
      </c>
      <c r="C1023" s="49" t="s">
        <v>745</v>
      </c>
    </row>
    <row r="1024" spans="1:3" ht="16.5" thickBot="1">
      <c r="A1024" s="325"/>
      <c r="B1024" s="49" t="s">
        <v>750</v>
      </c>
      <c r="C1024" s="49" t="s">
        <v>753</v>
      </c>
    </row>
    <row r="1025" spans="1:4" ht="16.5" thickBot="1">
      <c r="A1025" s="325"/>
      <c r="B1025" s="49" t="s">
        <v>747</v>
      </c>
      <c r="C1025" s="49" t="s">
        <v>603</v>
      </c>
      <c r="D1025" s="66"/>
    </row>
    <row r="1026" spans="1:4" ht="20.25" customHeight="1" thickBot="1">
      <c r="A1026" s="325"/>
      <c r="B1026" s="49" t="s">
        <v>748</v>
      </c>
      <c r="C1026" s="49" t="s">
        <v>341</v>
      </c>
      <c r="D1026" s="66"/>
    </row>
    <row r="1027" spans="1:36" s="32" customFormat="1" ht="15.75" thickBot="1">
      <c r="A1027" s="325"/>
      <c r="B1027" s="332" t="s">
        <v>896</v>
      </c>
      <c r="C1027" s="331"/>
      <c r="D1027"/>
      <c r="E1027"/>
      <c r="F1027"/>
      <c r="G1027"/>
      <c r="H1027"/>
      <c r="I1027"/>
      <c r="J1027"/>
      <c r="K1027"/>
      <c r="L1027"/>
      <c r="M1027"/>
      <c r="N1027"/>
      <c r="O1027"/>
      <c r="P1027"/>
      <c r="Q1027"/>
      <c r="R1027"/>
      <c r="S1027"/>
      <c r="T1027"/>
      <c r="U1027"/>
      <c r="V1027"/>
      <c r="W1027"/>
      <c r="X1027"/>
      <c r="Y1027"/>
      <c r="Z1027"/>
      <c r="AA1027"/>
      <c r="AB1027"/>
      <c r="AC1027"/>
      <c r="AD1027"/>
      <c r="AE1027"/>
      <c r="AF1027"/>
      <c r="AG1027"/>
      <c r="AH1027"/>
      <c r="AI1027"/>
      <c r="AJ1027"/>
    </row>
    <row r="1028" spans="1:3" ht="16.5" customHeight="1" thickBot="1">
      <c r="A1028" s="325"/>
      <c r="B1028" s="47" t="s">
        <v>578</v>
      </c>
      <c r="C1028" s="47" t="s">
        <v>454</v>
      </c>
    </row>
    <row r="1029" spans="1:3" ht="18" customHeight="1" thickBot="1">
      <c r="A1029" s="325"/>
      <c r="B1029" s="365" t="s">
        <v>579</v>
      </c>
      <c r="C1029" s="47" t="s">
        <v>86</v>
      </c>
    </row>
    <row r="1030" spans="1:4" ht="18" customHeight="1" thickBot="1">
      <c r="A1030" s="325"/>
      <c r="B1030" s="367"/>
      <c r="C1030" s="47" t="s">
        <v>342</v>
      </c>
      <c r="D1030" s="66"/>
    </row>
    <row r="1031" spans="1:3" ht="16.5" thickBot="1">
      <c r="A1031" s="325"/>
      <c r="B1031" s="389" t="s">
        <v>598</v>
      </c>
      <c r="C1031" s="103" t="s">
        <v>768</v>
      </c>
    </row>
    <row r="1032" spans="1:3" ht="16.5" thickBot="1">
      <c r="A1032" s="325"/>
      <c r="B1032" s="390"/>
      <c r="C1032" s="103" t="s">
        <v>898</v>
      </c>
    </row>
    <row r="1033" spans="1:3" ht="16.5" thickBot="1">
      <c r="A1033" s="325"/>
      <c r="B1033" s="391"/>
      <c r="C1033" s="103" t="s">
        <v>780</v>
      </c>
    </row>
    <row r="1034" spans="1:3" ht="18.75" customHeight="1" thickBot="1">
      <c r="A1034" s="325"/>
      <c r="B1034" s="387" t="s">
        <v>597</v>
      </c>
      <c r="C1034" s="103" t="s">
        <v>870</v>
      </c>
    </row>
    <row r="1035" spans="1:3" ht="18.75" customHeight="1" thickBot="1">
      <c r="A1035" s="325"/>
      <c r="B1035" s="388"/>
      <c r="C1035" s="103" t="s">
        <v>899</v>
      </c>
    </row>
    <row r="1036" spans="1:3" ht="16.5" thickBot="1">
      <c r="A1036" s="325"/>
      <c r="B1036" s="388"/>
      <c r="C1036" s="39" t="s">
        <v>900</v>
      </c>
    </row>
    <row r="1037" spans="1:3" ht="20.25" customHeight="1" thickBot="1">
      <c r="A1037" s="325"/>
      <c r="B1037" s="48" t="s">
        <v>599</v>
      </c>
      <c r="C1037" s="49" t="s">
        <v>165</v>
      </c>
    </row>
    <row r="1038" spans="1:3" ht="20.25" customHeight="1" thickBot="1">
      <c r="A1038" s="325"/>
      <c r="B1038" s="49" t="s">
        <v>79</v>
      </c>
      <c r="C1038" s="49" t="s">
        <v>80</v>
      </c>
    </row>
    <row r="1039" spans="1:3" ht="20.25" customHeight="1" thickBot="1">
      <c r="A1039" s="325"/>
      <c r="B1039" s="49" t="s">
        <v>79</v>
      </c>
      <c r="C1039" s="49" t="s">
        <v>81</v>
      </c>
    </row>
    <row r="1040" spans="1:3" ht="20.25" customHeight="1" thickBot="1">
      <c r="A1040" s="325"/>
      <c r="B1040" s="49" t="s">
        <v>79</v>
      </c>
      <c r="C1040" s="49" t="s">
        <v>82</v>
      </c>
    </row>
    <row r="1041" spans="1:36" ht="21.75" customHeight="1" thickBot="1">
      <c r="A1041" s="325"/>
      <c r="B1041" s="86" t="s">
        <v>167</v>
      </c>
      <c r="C1041" s="87" t="s">
        <v>168</v>
      </c>
      <c r="D1041" s="77"/>
      <c r="E1041" s="77"/>
      <c r="F1041" s="77"/>
      <c r="G1041" s="77"/>
      <c r="H1041" s="77"/>
      <c r="I1041" s="77"/>
      <c r="J1041" s="77"/>
      <c r="K1041" s="77"/>
      <c r="L1041" s="77"/>
      <c r="M1041" s="77"/>
      <c r="N1041" s="77"/>
      <c r="O1041" s="77"/>
      <c r="P1041" s="77"/>
      <c r="Q1041" s="77"/>
      <c r="R1041" s="77"/>
      <c r="S1041" s="77"/>
      <c r="T1041" s="77"/>
      <c r="U1041" s="77"/>
      <c r="V1041" s="77"/>
      <c r="W1041" s="77"/>
      <c r="X1041" s="77"/>
      <c r="Y1041" s="77"/>
      <c r="Z1041" s="77"/>
      <c r="AA1041" s="77"/>
      <c r="AB1041" s="77"/>
      <c r="AC1041" s="77"/>
      <c r="AD1041" s="77"/>
      <c r="AE1041" s="77"/>
      <c r="AF1041" s="77"/>
      <c r="AG1041" s="77"/>
      <c r="AH1041" s="77"/>
      <c r="AI1041" s="77"/>
      <c r="AJ1041" s="77"/>
    </row>
    <row r="1042" spans="1:17" ht="21.75" customHeight="1" thickBot="1">
      <c r="A1042" s="325"/>
      <c r="B1042" s="104" t="s">
        <v>1007</v>
      </c>
      <c r="C1042" s="118" t="s">
        <v>166</v>
      </c>
      <c r="D1042" s="77"/>
      <c r="E1042" s="77"/>
      <c r="F1042" s="77"/>
      <c r="G1042" s="77"/>
      <c r="H1042" s="77"/>
      <c r="I1042" s="77"/>
      <c r="J1042" s="77"/>
      <c r="K1042" s="77"/>
      <c r="L1042" s="77"/>
      <c r="M1042" s="77"/>
      <c r="N1042" s="77"/>
      <c r="O1042" s="77"/>
      <c r="P1042" s="77"/>
      <c r="Q1042" s="77"/>
    </row>
    <row r="1043" spans="1:3" ht="20.25" customHeight="1" thickBot="1">
      <c r="A1043" s="304" t="s">
        <v>518</v>
      </c>
      <c r="B1043" s="403" t="s">
        <v>71</v>
      </c>
      <c r="C1043" s="404"/>
    </row>
    <row r="1044" spans="1:3" ht="19.5" customHeight="1" thickBot="1">
      <c r="A1044" s="305"/>
      <c r="B1044" s="63" t="s">
        <v>730</v>
      </c>
      <c r="C1044" s="63" t="s">
        <v>344</v>
      </c>
    </row>
    <row r="1045" spans="1:3" ht="16.5" thickBot="1">
      <c r="A1045" s="305"/>
      <c r="B1045" s="49" t="s">
        <v>731</v>
      </c>
      <c r="C1045" s="49" t="s">
        <v>345</v>
      </c>
    </row>
    <row r="1046" spans="1:3" ht="32.25" thickBot="1">
      <c r="A1046" s="305"/>
      <c r="B1046" s="120" t="s">
        <v>288</v>
      </c>
      <c r="C1046" s="49" t="s">
        <v>343</v>
      </c>
    </row>
    <row r="1047" spans="1:3" ht="16.5" thickBot="1">
      <c r="A1047" s="305"/>
      <c r="B1047" s="49" t="s">
        <v>733</v>
      </c>
      <c r="C1047" s="49" t="s">
        <v>296</v>
      </c>
    </row>
    <row r="1048" spans="1:3" ht="16.5" thickBot="1">
      <c r="A1048" s="305"/>
      <c r="B1048" s="49" t="s">
        <v>734</v>
      </c>
      <c r="C1048" s="49" t="s">
        <v>335</v>
      </c>
    </row>
    <row r="1049" spans="1:3" ht="16.5" thickBot="1">
      <c r="A1049" s="305"/>
      <c r="B1049" s="49" t="s">
        <v>735</v>
      </c>
      <c r="C1049" s="49" t="s">
        <v>751</v>
      </c>
    </row>
    <row r="1050" spans="1:3" ht="16.5" thickBot="1">
      <c r="A1050" s="305"/>
      <c r="B1050" s="49" t="s">
        <v>736</v>
      </c>
      <c r="C1050" s="49" t="s">
        <v>298</v>
      </c>
    </row>
    <row r="1051" spans="1:3" ht="16.5" thickBot="1">
      <c r="A1051" s="305"/>
      <c r="B1051" s="49" t="s">
        <v>738</v>
      </c>
      <c r="C1051" s="49" t="s">
        <v>602</v>
      </c>
    </row>
    <row r="1052" spans="1:3" ht="16.5" thickBot="1">
      <c r="A1052" s="305"/>
      <c r="B1052" s="49" t="s">
        <v>336</v>
      </c>
      <c r="C1052" s="49">
        <v>3</v>
      </c>
    </row>
    <row r="1053" spans="1:3" ht="16.5" thickBot="1">
      <c r="A1053" s="305"/>
      <c r="B1053" s="49" t="s">
        <v>749</v>
      </c>
      <c r="C1053" s="49" t="s">
        <v>754</v>
      </c>
    </row>
    <row r="1054" spans="1:3" ht="16.5" thickBot="1">
      <c r="A1054" s="305"/>
      <c r="B1054" s="49" t="s">
        <v>752</v>
      </c>
      <c r="C1054" s="49">
        <v>1</v>
      </c>
    </row>
    <row r="1055" spans="1:3" ht="16.5" thickBot="1">
      <c r="A1055" s="305"/>
      <c r="B1055" s="49" t="s">
        <v>742</v>
      </c>
      <c r="C1055" s="49" t="s">
        <v>743</v>
      </c>
    </row>
    <row r="1056" spans="1:3" ht="16.5" thickBot="1">
      <c r="A1056" s="305"/>
      <c r="B1056" s="49" t="s">
        <v>744</v>
      </c>
      <c r="C1056" s="49" t="s">
        <v>745</v>
      </c>
    </row>
    <row r="1057" spans="1:3" ht="16.5" thickBot="1">
      <c r="A1057" s="305"/>
      <c r="B1057" s="49" t="s">
        <v>750</v>
      </c>
      <c r="C1057" s="49" t="s">
        <v>753</v>
      </c>
    </row>
    <row r="1058" spans="1:3" ht="16.5" thickBot="1">
      <c r="A1058" s="305"/>
      <c r="B1058" s="49" t="s">
        <v>747</v>
      </c>
      <c r="C1058" s="49" t="s">
        <v>754</v>
      </c>
    </row>
    <row r="1059" spans="1:3" ht="34.5" customHeight="1" thickBot="1">
      <c r="A1059" s="305"/>
      <c r="B1059" s="49" t="s">
        <v>748</v>
      </c>
      <c r="C1059" s="49" t="s">
        <v>338</v>
      </c>
    </row>
    <row r="1060" spans="1:3" ht="19.5" customHeight="1" thickBot="1">
      <c r="A1060" s="305"/>
      <c r="B1060" s="384" t="s">
        <v>896</v>
      </c>
      <c r="C1060" s="331"/>
    </row>
    <row r="1061" spans="1:35" s="32" customFormat="1" ht="16.5" thickBot="1">
      <c r="A1061" s="305"/>
      <c r="B1061" s="121" t="s">
        <v>578</v>
      </c>
      <c r="C1061" s="55" t="s">
        <v>451</v>
      </c>
      <c r="D1061"/>
      <c r="E1061"/>
      <c r="F1061"/>
      <c r="G1061"/>
      <c r="H1061"/>
      <c r="I1061"/>
      <c r="J1061"/>
      <c r="K1061"/>
      <c r="L1061"/>
      <c r="M1061"/>
      <c r="N1061"/>
      <c r="O1061"/>
      <c r="P1061"/>
      <c r="Q1061"/>
      <c r="R1061"/>
      <c r="S1061"/>
      <c r="T1061"/>
      <c r="U1061"/>
      <c r="V1061"/>
      <c r="W1061"/>
      <c r="X1061"/>
      <c r="Y1061"/>
      <c r="Z1061"/>
      <c r="AA1061"/>
      <c r="AB1061"/>
      <c r="AC1061"/>
      <c r="AD1061"/>
      <c r="AE1061"/>
      <c r="AF1061"/>
      <c r="AG1061"/>
      <c r="AH1061"/>
      <c r="AI1061"/>
    </row>
    <row r="1062" spans="1:3" ht="16.5" thickBot="1">
      <c r="A1062" s="305"/>
      <c r="B1062" s="376" t="s">
        <v>598</v>
      </c>
      <c r="C1062" s="103" t="s">
        <v>768</v>
      </c>
    </row>
    <row r="1063" spans="1:3" ht="16.5" thickBot="1">
      <c r="A1063" s="305"/>
      <c r="B1063" s="377"/>
      <c r="C1063" s="103" t="s">
        <v>898</v>
      </c>
    </row>
    <row r="1064" spans="1:3" ht="16.5" thickBot="1">
      <c r="A1064" s="305"/>
      <c r="B1064" s="378"/>
      <c r="C1064" s="103" t="s">
        <v>780</v>
      </c>
    </row>
    <row r="1065" spans="1:3" ht="18.75" customHeight="1" thickBot="1">
      <c r="A1065" s="305"/>
      <c r="B1065" s="381" t="s">
        <v>597</v>
      </c>
      <c r="C1065" s="103" t="s">
        <v>870</v>
      </c>
    </row>
    <row r="1066" spans="1:3" ht="18.75" customHeight="1" thickBot="1">
      <c r="A1066" s="305"/>
      <c r="B1066" s="382"/>
      <c r="C1066" s="103" t="s">
        <v>899</v>
      </c>
    </row>
    <row r="1067" spans="1:3" ht="16.5" thickBot="1">
      <c r="A1067" s="305"/>
      <c r="B1067" s="382"/>
      <c r="C1067" s="39" t="s">
        <v>900</v>
      </c>
    </row>
    <row r="1068" spans="1:3" ht="20.25" customHeight="1" thickBot="1">
      <c r="A1068" s="305"/>
      <c r="B1068" s="63" t="s">
        <v>599</v>
      </c>
      <c r="C1068" s="49" t="s">
        <v>165</v>
      </c>
    </row>
    <row r="1069" spans="1:3" ht="20.25" customHeight="1" thickBot="1">
      <c r="A1069" s="305"/>
      <c r="B1069" s="122" t="s">
        <v>79</v>
      </c>
      <c r="C1069" s="119" t="s">
        <v>80</v>
      </c>
    </row>
    <row r="1070" spans="1:36" ht="21.75" customHeight="1" thickBot="1">
      <c r="A1070" s="305"/>
      <c r="B1070" s="105" t="s">
        <v>167</v>
      </c>
      <c r="C1070" s="87" t="s">
        <v>168</v>
      </c>
      <c r="D1070" s="77"/>
      <c r="E1070" s="77"/>
      <c r="F1070" s="77"/>
      <c r="G1070" s="77"/>
      <c r="H1070" s="77"/>
      <c r="I1070" s="77"/>
      <c r="J1070" s="77"/>
      <c r="K1070" s="77"/>
      <c r="L1070" s="77"/>
      <c r="M1070" s="77"/>
      <c r="N1070" s="77"/>
      <c r="O1070" s="77"/>
      <c r="P1070" s="77"/>
      <c r="Q1070" s="77"/>
      <c r="R1070" s="77"/>
      <c r="S1070" s="77"/>
      <c r="T1070" s="77"/>
      <c r="U1070" s="77"/>
      <c r="V1070" s="77"/>
      <c r="W1070" s="77"/>
      <c r="X1070" s="77"/>
      <c r="Y1070" s="77"/>
      <c r="Z1070" s="77"/>
      <c r="AA1070" s="77"/>
      <c r="AB1070" s="77"/>
      <c r="AC1070" s="77"/>
      <c r="AD1070" s="77"/>
      <c r="AE1070" s="77"/>
      <c r="AF1070" s="77"/>
      <c r="AG1070" s="77"/>
      <c r="AH1070" s="77"/>
      <c r="AI1070" s="77"/>
      <c r="AJ1070" s="77"/>
    </row>
    <row r="1071" spans="1:17" ht="21.75" customHeight="1" thickBot="1">
      <c r="A1071" s="305"/>
      <c r="B1071" s="123" t="s">
        <v>1007</v>
      </c>
      <c r="C1071" s="118" t="s">
        <v>166</v>
      </c>
      <c r="D1071" s="77"/>
      <c r="E1071" s="77"/>
      <c r="F1071" s="77"/>
      <c r="G1071" s="77"/>
      <c r="H1071" s="77"/>
      <c r="I1071" s="77"/>
      <c r="J1071" s="77"/>
      <c r="K1071" s="77"/>
      <c r="L1071" s="77"/>
      <c r="M1071" s="77"/>
      <c r="N1071" s="77"/>
      <c r="O1071" s="77"/>
      <c r="P1071" s="77"/>
      <c r="Q1071" s="77"/>
    </row>
    <row r="1072" spans="1:3" ht="20.25" customHeight="1" thickBot="1">
      <c r="A1072" s="304" t="s">
        <v>519</v>
      </c>
      <c r="B1072" s="394" t="s">
        <v>71</v>
      </c>
      <c r="C1072" s="395"/>
    </row>
    <row r="1073" spans="1:3" ht="20.25" customHeight="1" thickBot="1">
      <c r="A1073" s="305"/>
      <c r="B1073" s="63" t="s">
        <v>730</v>
      </c>
      <c r="C1073" s="48" t="s">
        <v>344</v>
      </c>
    </row>
    <row r="1074" spans="1:3" ht="19.5" customHeight="1" thickBot="1">
      <c r="A1074" s="305"/>
      <c r="B1074" s="63" t="s">
        <v>731</v>
      </c>
      <c r="C1074" s="49" t="s">
        <v>347</v>
      </c>
    </row>
    <row r="1075" spans="1:3" ht="32.25" thickBot="1">
      <c r="A1075" s="305"/>
      <c r="B1075" s="63" t="s">
        <v>288</v>
      </c>
      <c r="C1075" s="49" t="s">
        <v>346</v>
      </c>
    </row>
    <row r="1076" spans="1:3" ht="16.5" thickBot="1">
      <c r="A1076" s="305"/>
      <c r="B1076" s="63" t="s">
        <v>733</v>
      </c>
      <c r="C1076" s="49" t="s">
        <v>296</v>
      </c>
    </row>
    <row r="1077" spans="1:3" ht="16.5" thickBot="1">
      <c r="A1077" s="305"/>
      <c r="B1077" s="63" t="s">
        <v>734</v>
      </c>
      <c r="C1077" s="49" t="s">
        <v>335</v>
      </c>
    </row>
    <row r="1078" spans="1:3" ht="16.5" thickBot="1">
      <c r="A1078" s="305"/>
      <c r="B1078" s="63" t="s">
        <v>735</v>
      </c>
      <c r="C1078" s="49" t="s">
        <v>764</v>
      </c>
    </row>
    <row r="1079" spans="1:3" ht="16.5" thickBot="1">
      <c r="A1079" s="305"/>
      <c r="B1079" s="63" t="s">
        <v>736</v>
      </c>
      <c r="C1079" s="49" t="s">
        <v>298</v>
      </c>
    </row>
    <row r="1080" spans="1:3" ht="16.5" thickBot="1">
      <c r="A1080" s="305"/>
      <c r="B1080" s="63" t="s">
        <v>738</v>
      </c>
      <c r="C1080" s="49" t="s">
        <v>602</v>
      </c>
    </row>
    <row r="1081" spans="1:3" ht="16.5" thickBot="1">
      <c r="A1081" s="305"/>
      <c r="B1081" s="63" t="s">
        <v>349</v>
      </c>
      <c r="C1081" s="49">
        <v>3</v>
      </c>
    </row>
    <row r="1082" spans="1:3" ht="16.5" thickBot="1">
      <c r="A1082" s="305"/>
      <c r="B1082" s="63" t="s">
        <v>749</v>
      </c>
      <c r="C1082" s="49" t="s">
        <v>754</v>
      </c>
    </row>
    <row r="1083" spans="1:3" ht="16.5" thickBot="1">
      <c r="A1083" s="305"/>
      <c r="B1083" s="63" t="s">
        <v>752</v>
      </c>
      <c r="C1083" s="49">
        <v>1</v>
      </c>
    </row>
    <row r="1084" spans="1:3" ht="16.5" thickBot="1">
      <c r="A1084" s="305"/>
      <c r="B1084" s="63" t="s">
        <v>742</v>
      </c>
      <c r="C1084" s="49" t="s">
        <v>743</v>
      </c>
    </row>
    <row r="1085" spans="1:3" ht="16.5" thickBot="1">
      <c r="A1085" s="305"/>
      <c r="B1085" s="63" t="s">
        <v>744</v>
      </c>
      <c r="C1085" s="49" t="s">
        <v>745</v>
      </c>
    </row>
    <row r="1086" spans="1:3" ht="16.5" thickBot="1">
      <c r="A1086" s="305"/>
      <c r="B1086" s="63" t="s">
        <v>750</v>
      </c>
      <c r="C1086" s="49" t="s">
        <v>753</v>
      </c>
    </row>
    <row r="1087" spans="1:3" ht="16.5" thickBot="1">
      <c r="A1087" s="305"/>
      <c r="B1087" s="63" t="s">
        <v>747</v>
      </c>
      <c r="C1087" s="49" t="s">
        <v>650</v>
      </c>
    </row>
    <row r="1088" spans="1:3" ht="32.25" customHeight="1" thickBot="1">
      <c r="A1088" s="305"/>
      <c r="B1088" s="63" t="s">
        <v>748</v>
      </c>
      <c r="C1088" s="49" t="s">
        <v>348</v>
      </c>
    </row>
    <row r="1089" spans="1:3" ht="15.75" customHeight="1" thickBot="1">
      <c r="A1089" s="305"/>
      <c r="B1089" s="384" t="s">
        <v>896</v>
      </c>
      <c r="C1089" s="331"/>
    </row>
    <row r="1090" spans="1:3" ht="21.75" customHeight="1" thickBot="1">
      <c r="A1090" s="305"/>
      <c r="B1090" s="121" t="s">
        <v>578</v>
      </c>
      <c r="C1090" s="55" t="s">
        <v>451</v>
      </c>
    </row>
    <row r="1091" spans="1:35" s="32" customFormat="1" ht="16.5" thickBot="1">
      <c r="A1091" s="305"/>
      <c r="B1091" s="381" t="s">
        <v>579</v>
      </c>
      <c r="C1091" s="103" t="s">
        <v>487</v>
      </c>
      <c r="D1091"/>
      <c r="E1091"/>
      <c r="F1091"/>
      <c r="G1091"/>
      <c r="H1091"/>
      <c r="I1091"/>
      <c r="J1091"/>
      <c r="K1091"/>
      <c r="L1091"/>
      <c r="M1091"/>
      <c r="N1091"/>
      <c r="O1091"/>
      <c r="P1091"/>
      <c r="Q1091"/>
      <c r="R1091"/>
      <c r="S1091"/>
      <c r="T1091"/>
      <c r="U1091"/>
      <c r="V1091"/>
      <c r="W1091"/>
      <c r="X1091"/>
      <c r="Y1091"/>
      <c r="Z1091"/>
      <c r="AA1091"/>
      <c r="AB1091"/>
      <c r="AC1091"/>
      <c r="AD1091"/>
      <c r="AE1091"/>
      <c r="AF1091"/>
      <c r="AG1091"/>
      <c r="AH1091"/>
      <c r="AI1091"/>
    </row>
    <row r="1092" spans="1:3" ht="16.5" customHeight="1" thickBot="1">
      <c r="A1092" s="305"/>
      <c r="B1092" s="382"/>
      <c r="C1092" s="103" t="s">
        <v>488</v>
      </c>
    </row>
    <row r="1093" spans="1:3" ht="18" customHeight="1" thickBot="1">
      <c r="A1093" s="305"/>
      <c r="B1093" s="382"/>
      <c r="C1093" s="39" t="s">
        <v>489</v>
      </c>
    </row>
    <row r="1094" spans="1:3" ht="18" customHeight="1" thickBot="1">
      <c r="A1094" s="305"/>
      <c r="B1094" s="381" t="s">
        <v>598</v>
      </c>
      <c r="C1094" s="103" t="s">
        <v>768</v>
      </c>
    </row>
    <row r="1095" spans="1:3" ht="16.5" thickBot="1">
      <c r="A1095" s="305"/>
      <c r="B1095" s="382"/>
      <c r="C1095" s="103" t="s">
        <v>898</v>
      </c>
    </row>
    <row r="1096" spans="1:3" ht="16.5" thickBot="1">
      <c r="A1096" s="305"/>
      <c r="B1096" s="382"/>
      <c r="C1096" s="39" t="s">
        <v>780</v>
      </c>
    </row>
    <row r="1097" spans="1:3" ht="16.5" thickBot="1">
      <c r="A1097" s="305"/>
      <c r="B1097" s="381" t="s">
        <v>597</v>
      </c>
      <c r="C1097" s="103" t="s">
        <v>870</v>
      </c>
    </row>
    <row r="1098" spans="1:3" ht="18.75" customHeight="1" thickBot="1">
      <c r="A1098" s="305"/>
      <c r="B1098" s="382"/>
      <c r="C1098" s="103" t="s">
        <v>899</v>
      </c>
    </row>
    <row r="1099" spans="1:3" ht="18.75" customHeight="1" thickBot="1">
      <c r="A1099" s="305"/>
      <c r="B1099" s="382"/>
      <c r="C1099" s="39" t="s">
        <v>900</v>
      </c>
    </row>
    <row r="1100" spans="1:3" ht="16.5" thickBot="1">
      <c r="A1100" s="305"/>
      <c r="B1100" s="63" t="s">
        <v>599</v>
      </c>
      <c r="C1100" s="49" t="s">
        <v>165</v>
      </c>
    </row>
    <row r="1101" spans="1:3" ht="20.25" customHeight="1" thickBot="1">
      <c r="A1101" s="305"/>
      <c r="B1101" s="63" t="s">
        <v>79</v>
      </c>
      <c r="C1101" s="49" t="s">
        <v>80</v>
      </c>
    </row>
    <row r="1102" spans="1:3" ht="20.25" customHeight="1" thickBot="1">
      <c r="A1102" s="305"/>
      <c r="B1102" s="63" t="s">
        <v>79</v>
      </c>
      <c r="C1102" s="49" t="s">
        <v>81</v>
      </c>
    </row>
    <row r="1103" spans="1:3" ht="20.25" customHeight="1" thickBot="1">
      <c r="A1103" s="305"/>
      <c r="B1103" s="63" t="s">
        <v>79</v>
      </c>
      <c r="C1103" s="49" t="s">
        <v>82</v>
      </c>
    </row>
    <row r="1104" spans="1:3" ht="32.25" thickBot="1">
      <c r="A1104" s="305"/>
      <c r="B1104" s="63" t="s">
        <v>305</v>
      </c>
      <c r="C1104" s="49" t="s">
        <v>305</v>
      </c>
    </row>
    <row r="1105" spans="1:17" ht="21.75" customHeight="1" thickBot="1">
      <c r="A1105" s="305"/>
      <c r="B1105" s="105" t="s">
        <v>167</v>
      </c>
      <c r="C1105" s="87" t="s">
        <v>168</v>
      </c>
      <c r="D1105" s="77"/>
      <c r="E1105" s="77"/>
      <c r="F1105" s="77"/>
      <c r="G1105" s="77"/>
      <c r="H1105" s="77"/>
      <c r="I1105" s="77"/>
      <c r="J1105" s="77"/>
      <c r="K1105" s="77"/>
      <c r="L1105" s="77"/>
      <c r="M1105" s="77"/>
      <c r="N1105" s="77"/>
      <c r="O1105" s="77"/>
      <c r="P1105" s="77"/>
      <c r="Q1105" s="77"/>
    </row>
    <row r="1106" spans="1:3" ht="19.5" customHeight="1" thickBot="1">
      <c r="A1106" s="416"/>
      <c r="B1106" s="123" t="s">
        <v>1007</v>
      </c>
      <c r="C1106" s="118" t="s">
        <v>166</v>
      </c>
    </row>
    <row r="1107" spans="1:3" ht="16.5" thickBot="1">
      <c r="A1107" s="304" t="s">
        <v>520</v>
      </c>
      <c r="B1107" s="420" t="s">
        <v>71</v>
      </c>
      <c r="C1107" s="395"/>
    </row>
    <row r="1108" spans="1:3" ht="16.5" thickBot="1">
      <c r="A1108" s="305"/>
      <c r="B1108" s="63" t="s">
        <v>730</v>
      </c>
      <c r="C1108" s="48" t="s">
        <v>344</v>
      </c>
    </row>
    <row r="1109" spans="1:3" ht="16.5" thickBot="1">
      <c r="A1109" s="305"/>
      <c r="B1109" s="63" t="s">
        <v>731</v>
      </c>
      <c r="C1109" s="48" t="s">
        <v>351</v>
      </c>
    </row>
    <row r="1110" spans="1:3" ht="32.25" thickBot="1">
      <c r="A1110" s="305"/>
      <c r="B1110" s="63" t="s">
        <v>288</v>
      </c>
      <c r="C1110" s="48" t="s">
        <v>350</v>
      </c>
    </row>
    <row r="1111" spans="1:3" ht="16.5" thickBot="1">
      <c r="A1111" s="305"/>
      <c r="B1111" s="63" t="s">
        <v>733</v>
      </c>
      <c r="C1111" s="48" t="s">
        <v>296</v>
      </c>
    </row>
    <row r="1112" spans="1:3" ht="16.5" thickBot="1">
      <c r="A1112" s="305"/>
      <c r="B1112" s="63" t="s">
        <v>734</v>
      </c>
      <c r="C1112" s="48" t="s">
        <v>490</v>
      </c>
    </row>
    <row r="1113" spans="1:3" ht="16.5" thickBot="1">
      <c r="A1113" s="305"/>
      <c r="B1113" s="63" t="s">
        <v>735</v>
      </c>
      <c r="C1113" s="48" t="s">
        <v>751</v>
      </c>
    </row>
    <row r="1114" spans="1:3" ht="16.5" thickBot="1">
      <c r="A1114" s="305"/>
      <c r="B1114" s="63" t="s">
        <v>736</v>
      </c>
      <c r="C1114" s="48" t="s">
        <v>298</v>
      </c>
    </row>
    <row r="1115" spans="1:3" ht="16.5" thickBot="1">
      <c r="A1115" s="305"/>
      <c r="B1115" s="63" t="s">
        <v>738</v>
      </c>
      <c r="C1115" s="48" t="s">
        <v>602</v>
      </c>
    </row>
    <row r="1116" spans="1:3" ht="16.5" thickBot="1">
      <c r="A1116" s="305"/>
      <c r="B1116" s="63" t="s">
        <v>353</v>
      </c>
      <c r="C1116" s="48">
        <v>3</v>
      </c>
    </row>
    <row r="1117" spans="1:3" ht="16.5" thickBot="1">
      <c r="A1117" s="305"/>
      <c r="B1117" s="63" t="s">
        <v>749</v>
      </c>
      <c r="C1117" s="48">
        <v>1</v>
      </c>
    </row>
    <row r="1118" spans="1:3" ht="16.5" thickBot="1">
      <c r="A1118" s="305"/>
      <c r="B1118" s="63" t="s">
        <v>752</v>
      </c>
      <c r="C1118" s="48">
        <v>1</v>
      </c>
    </row>
    <row r="1119" spans="1:3" ht="16.5" thickBot="1">
      <c r="A1119" s="305"/>
      <c r="B1119" s="63" t="s">
        <v>742</v>
      </c>
      <c r="C1119" s="48" t="s">
        <v>743</v>
      </c>
    </row>
    <row r="1120" spans="1:3" ht="16.5" thickBot="1">
      <c r="A1120" s="305"/>
      <c r="B1120" s="63" t="s">
        <v>744</v>
      </c>
      <c r="C1120" s="48" t="s">
        <v>745</v>
      </c>
    </row>
    <row r="1121" spans="1:3" ht="21.75" customHeight="1" thickBot="1">
      <c r="A1121" s="305"/>
      <c r="B1121" s="63" t="s">
        <v>750</v>
      </c>
      <c r="C1121" s="48" t="s">
        <v>753</v>
      </c>
    </row>
    <row r="1122" spans="1:35" s="32" customFormat="1" ht="16.5" thickBot="1">
      <c r="A1122" s="305"/>
      <c r="B1122" s="63" t="s">
        <v>747</v>
      </c>
      <c r="C1122" s="48" t="s">
        <v>754</v>
      </c>
      <c r="D1122"/>
      <c r="E1122"/>
      <c r="F1122"/>
      <c r="G1122"/>
      <c r="H1122"/>
      <c r="I1122"/>
      <c r="J1122"/>
      <c r="K1122"/>
      <c r="L1122"/>
      <c r="M1122"/>
      <c r="N1122"/>
      <c r="O1122"/>
      <c r="P1122"/>
      <c r="Q1122"/>
      <c r="R1122"/>
      <c r="S1122"/>
      <c r="T1122"/>
      <c r="U1122"/>
      <c r="V1122"/>
      <c r="W1122"/>
      <c r="X1122"/>
      <c r="Y1122"/>
      <c r="Z1122"/>
      <c r="AA1122"/>
      <c r="AB1122"/>
      <c r="AC1122"/>
      <c r="AD1122"/>
      <c r="AE1122"/>
      <c r="AF1122"/>
      <c r="AG1122"/>
      <c r="AH1122"/>
      <c r="AI1122"/>
    </row>
    <row r="1123" spans="1:3" ht="37.5" customHeight="1" thickBot="1">
      <c r="A1123" s="305"/>
      <c r="B1123" s="63" t="s">
        <v>748</v>
      </c>
      <c r="C1123" s="48" t="s">
        <v>352</v>
      </c>
    </row>
    <row r="1124" spans="1:3" ht="18" customHeight="1" thickBot="1">
      <c r="A1124" s="305"/>
      <c r="B1124" s="384" t="s">
        <v>896</v>
      </c>
      <c r="C1124" s="331"/>
    </row>
    <row r="1125" spans="1:3" ht="16.5" thickBot="1">
      <c r="A1125" s="305"/>
      <c r="B1125" s="121" t="s">
        <v>578</v>
      </c>
      <c r="C1125" s="55" t="s">
        <v>451</v>
      </c>
    </row>
    <row r="1126" spans="1:35" s="32" customFormat="1" ht="16.5" thickBot="1">
      <c r="A1126" s="305"/>
      <c r="B1126" s="381" t="s">
        <v>579</v>
      </c>
      <c r="C1126" s="103" t="s">
        <v>487</v>
      </c>
      <c r="D1126"/>
      <c r="E1126"/>
      <c r="F1126"/>
      <c r="G1126"/>
      <c r="H1126"/>
      <c r="I1126"/>
      <c r="J1126"/>
      <c r="K1126"/>
      <c r="L1126"/>
      <c r="M1126"/>
      <c r="N1126"/>
      <c r="O1126"/>
      <c r="P1126"/>
      <c r="Q1126"/>
      <c r="R1126"/>
      <c r="S1126"/>
      <c r="T1126"/>
      <c r="U1126"/>
      <c r="V1126"/>
      <c r="W1126"/>
      <c r="X1126"/>
      <c r="Y1126"/>
      <c r="Z1126"/>
      <c r="AA1126"/>
      <c r="AB1126"/>
      <c r="AC1126"/>
      <c r="AD1126"/>
      <c r="AE1126"/>
      <c r="AF1126"/>
      <c r="AG1126"/>
      <c r="AH1126"/>
      <c r="AI1126"/>
    </row>
    <row r="1127" spans="1:3" ht="16.5" customHeight="1" thickBot="1">
      <c r="A1127" s="305"/>
      <c r="B1127" s="382"/>
      <c r="C1127" s="103" t="s">
        <v>488</v>
      </c>
    </row>
    <row r="1128" spans="1:3" ht="18" customHeight="1" thickBot="1">
      <c r="A1128" s="305"/>
      <c r="B1128" s="382"/>
      <c r="C1128" s="39" t="s">
        <v>489</v>
      </c>
    </row>
    <row r="1129" spans="1:3" ht="18.75" customHeight="1" thickBot="1">
      <c r="A1129" s="305"/>
      <c r="B1129" s="381" t="s">
        <v>598</v>
      </c>
      <c r="C1129" s="103" t="s">
        <v>768</v>
      </c>
    </row>
    <row r="1130" spans="1:3" ht="18.75" customHeight="1" thickBot="1">
      <c r="A1130" s="305"/>
      <c r="B1130" s="382"/>
      <c r="C1130" s="103" t="s">
        <v>898</v>
      </c>
    </row>
    <row r="1131" spans="1:3" ht="16.5" thickBot="1">
      <c r="A1131" s="305"/>
      <c r="B1131" s="382"/>
      <c r="C1131" s="39" t="s">
        <v>780</v>
      </c>
    </row>
    <row r="1132" spans="1:3" ht="20.25" customHeight="1" thickBot="1">
      <c r="A1132" s="305"/>
      <c r="B1132" s="381" t="s">
        <v>597</v>
      </c>
      <c r="C1132" s="103" t="s">
        <v>870</v>
      </c>
    </row>
    <row r="1133" spans="1:3" ht="20.25" customHeight="1" thickBot="1">
      <c r="A1133" s="305"/>
      <c r="B1133" s="382"/>
      <c r="C1133" s="103" t="s">
        <v>899</v>
      </c>
    </row>
    <row r="1134" spans="1:3" ht="20.25" customHeight="1" thickBot="1">
      <c r="A1134" s="305"/>
      <c r="B1134" s="382"/>
      <c r="C1134" s="39" t="s">
        <v>900</v>
      </c>
    </row>
    <row r="1135" spans="1:3" ht="20.25" customHeight="1" thickBot="1">
      <c r="A1135" s="305"/>
      <c r="B1135" s="63" t="s">
        <v>599</v>
      </c>
      <c r="C1135" s="49" t="s">
        <v>165</v>
      </c>
    </row>
    <row r="1136" spans="1:3" ht="19.5" customHeight="1" thickBot="1">
      <c r="A1136" s="305"/>
      <c r="B1136" s="63" t="s">
        <v>79</v>
      </c>
      <c r="C1136" s="49" t="s">
        <v>80</v>
      </c>
    </row>
    <row r="1137" spans="1:3" ht="16.5" thickBot="1">
      <c r="A1137" s="305"/>
      <c r="B1137" s="63" t="s">
        <v>79</v>
      </c>
      <c r="C1137" s="49" t="s">
        <v>81</v>
      </c>
    </row>
    <row r="1138" spans="1:3" ht="16.5" thickBot="1">
      <c r="A1138" s="305"/>
      <c r="B1138" s="63" t="s">
        <v>79</v>
      </c>
      <c r="C1138" s="49" t="s">
        <v>82</v>
      </c>
    </row>
    <row r="1139" spans="1:3" ht="32.25" thickBot="1">
      <c r="A1139" s="305"/>
      <c r="B1139" s="130" t="s">
        <v>305</v>
      </c>
      <c r="C1139" s="48" t="s">
        <v>306</v>
      </c>
    </row>
    <row r="1140" spans="1:3" ht="18" customHeight="1" thickBot="1">
      <c r="A1140" s="305"/>
      <c r="B1140" s="105" t="s">
        <v>167</v>
      </c>
      <c r="C1140" s="87" t="s">
        <v>168</v>
      </c>
    </row>
    <row r="1141" spans="1:3" ht="17.25" customHeight="1" thickBot="1">
      <c r="A1141" s="416"/>
      <c r="B1141" s="123" t="s">
        <v>1007</v>
      </c>
      <c r="C1141" s="118" t="s">
        <v>166</v>
      </c>
    </row>
    <row r="1142" spans="1:3" ht="16.5" customHeight="1" thickBot="1">
      <c r="A1142" s="304" t="s">
        <v>521</v>
      </c>
      <c r="B1142" s="408" t="s">
        <v>72</v>
      </c>
      <c r="C1142" s="409"/>
    </row>
    <row r="1143" spans="1:3" ht="16.5" thickBot="1">
      <c r="A1143" s="305"/>
      <c r="B1143" s="123" t="s">
        <v>730</v>
      </c>
      <c r="C1143" s="118" t="s">
        <v>765</v>
      </c>
    </row>
    <row r="1144" spans="1:3" ht="16.5" thickBot="1">
      <c r="A1144" s="305"/>
      <c r="B1144" s="123" t="s">
        <v>731</v>
      </c>
      <c r="C1144" s="118" t="s">
        <v>474</v>
      </c>
    </row>
    <row r="1145" spans="1:3" ht="31.5" thickBot="1">
      <c r="A1145" s="305"/>
      <c r="B1145" s="123" t="s">
        <v>476</v>
      </c>
      <c r="C1145" s="118" t="s">
        <v>350</v>
      </c>
    </row>
    <row r="1146" spans="1:3" ht="16.5" thickBot="1">
      <c r="A1146" s="305"/>
      <c r="B1146" s="123" t="s">
        <v>733</v>
      </c>
      <c r="C1146" s="118" t="s">
        <v>761</v>
      </c>
    </row>
    <row r="1147" spans="1:3" ht="16.5" thickBot="1">
      <c r="A1147" s="305"/>
      <c r="B1147" s="123" t="s">
        <v>734</v>
      </c>
      <c r="C1147" s="118" t="s">
        <v>758</v>
      </c>
    </row>
    <row r="1148" spans="1:3" ht="16.5" thickBot="1">
      <c r="A1148" s="305"/>
      <c r="B1148" s="123" t="s">
        <v>735</v>
      </c>
      <c r="C1148" s="118" t="s">
        <v>764</v>
      </c>
    </row>
    <row r="1149" spans="1:3" ht="16.5" thickBot="1">
      <c r="A1149" s="305"/>
      <c r="B1149" s="123" t="s">
        <v>736</v>
      </c>
      <c r="C1149" s="118" t="s">
        <v>737</v>
      </c>
    </row>
    <row r="1150" spans="1:3" ht="16.5" thickBot="1">
      <c r="A1150" s="305"/>
      <c r="B1150" s="123" t="s">
        <v>738</v>
      </c>
      <c r="C1150" s="118" t="s">
        <v>602</v>
      </c>
    </row>
    <row r="1151" spans="1:3" ht="16.5" thickBot="1">
      <c r="A1151" s="305"/>
      <c r="B1151" s="123" t="s">
        <v>740</v>
      </c>
      <c r="C1151" s="118">
        <v>3</v>
      </c>
    </row>
    <row r="1152" spans="1:3" ht="16.5" thickBot="1">
      <c r="A1152" s="305"/>
      <c r="B1152" s="123" t="s">
        <v>760</v>
      </c>
      <c r="C1152" s="118" t="s">
        <v>754</v>
      </c>
    </row>
    <row r="1153" spans="1:3" ht="16.5" thickBot="1">
      <c r="A1153" s="305"/>
      <c r="B1153" s="123" t="s">
        <v>752</v>
      </c>
      <c r="C1153" s="118">
        <v>1</v>
      </c>
    </row>
    <row r="1154" spans="1:3" ht="16.5" thickBot="1">
      <c r="A1154" s="305"/>
      <c r="B1154" s="123" t="s">
        <v>742</v>
      </c>
      <c r="C1154" s="118" t="s">
        <v>475</v>
      </c>
    </row>
    <row r="1155" spans="1:3" ht="16.5" thickBot="1">
      <c r="A1155" s="305"/>
      <c r="B1155" s="123" t="s">
        <v>744</v>
      </c>
      <c r="C1155" s="118" t="s">
        <v>745</v>
      </c>
    </row>
    <row r="1156" spans="1:3" ht="16.5" thickBot="1">
      <c r="A1156" s="305"/>
      <c r="B1156" s="123" t="s">
        <v>750</v>
      </c>
      <c r="C1156" s="118" t="s">
        <v>753</v>
      </c>
    </row>
    <row r="1157" spans="1:3" ht="16.5" thickBot="1">
      <c r="A1157" s="305"/>
      <c r="B1157" s="123" t="s">
        <v>747</v>
      </c>
      <c r="C1157" s="118" t="s">
        <v>754</v>
      </c>
    </row>
    <row r="1158" spans="1:3" ht="16.5" customHeight="1" thickBot="1">
      <c r="A1158" s="305"/>
      <c r="B1158" s="123" t="s">
        <v>748</v>
      </c>
      <c r="C1158" s="118" t="s">
        <v>774</v>
      </c>
    </row>
    <row r="1159" spans="1:3" ht="15.75" customHeight="1" thickBot="1">
      <c r="A1159" s="305"/>
      <c r="B1159" s="384" t="s">
        <v>896</v>
      </c>
      <c r="C1159" s="331"/>
    </row>
    <row r="1160" spans="1:3" ht="16.5" thickBot="1">
      <c r="A1160" s="305"/>
      <c r="B1160" s="123" t="s">
        <v>578</v>
      </c>
      <c r="C1160" s="87" t="s">
        <v>477</v>
      </c>
    </row>
    <row r="1161" spans="1:3" ht="16.5" thickBot="1">
      <c r="A1161" s="305"/>
      <c r="B1161" s="381" t="s">
        <v>598</v>
      </c>
      <c r="C1161" s="103" t="s">
        <v>768</v>
      </c>
    </row>
    <row r="1162" spans="1:3" ht="16.5" thickBot="1">
      <c r="A1162" s="305"/>
      <c r="B1162" s="382"/>
      <c r="C1162" s="103" t="s">
        <v>898</v>
      </c>
    </row>
    <row r="1163" spans="1:3" ht="16.5" thickBot="1">
      <c r="A1163" s="305"/>
      <c r="B1163" s="382"/>
      <c r="C1163" s="39" t="s">
        <v>780</v>
      </c>
    </row>
    <row r="1164" spans="1:3" ht="16.5" thickBot="1">
      <c r="A1164" s="305"/>
      <c r="B1164" s="381" t="s">
        <v>597</v>
      </c>
      <c r="C1164" s="103" t="s">
        <v>870</v>
      </c>
    </row>
    <row r="1165" spans="1:3" ht="16.5" thickBot="1">
      <c r="A1165" s="305"/>
      <c r="B1165" s="382"/>
      <c r="C1165" s="103" t="s">
        <v>899</v>
      </c>
    </row>
    <row r="1166" spans="1:3" ht="14.25" customHeight="1" thickBot="1">
      <c r="A1166" s="305"/>
      <c r="B1166" s="382"/>
      <c r="C1166" s="39" t="s">
        <v>900</v>
      </c>
    </row>
    <row r="1167" spans="1:35" s="32" customFormat="1" ht="16.5" thickBot="1">
      <c r="A1167" s="305"/>
      <c r="B1167" s="123" t="s">
        <v>599</v>
      </c>
      <c r="C1167" s="118" t="s">
        <v>165</v>
      </c>
      <c r="D1167"/>
      <c r="E1167"/>
      <c r="F1167"/>
      <c r="G1167"/>
      <c r="H1167"/>
      <c r="I1167"/>
      <c r="J1167"/>
      <c r="K1167"/>
      <c r="L1167"/>
      <c r="M1167"/>
      <c r="N1167"/>
      <c r="O1167"/>
      <c r="P1167"/>
      <c r="Q1167"/>
      <c r="R1167"/>
      <c r="S1167"/>
      <c r="T1167"/>
      <c r="U1167"/>
      <c r="V1167"/>
      <c r="W1167"/>
      <c r="X1167"/>
      <c r="Y1167"/>
      <c r="Z1167"/>
      <c r="AA1167"/>
      <c r="AB1167"/>
      <c r="AC1167"/>
      <c r="AD1167"/>
      <c r="AE1167"/>
      <c r="AF1167"/>
      <c r="AG1167"/>
      <c r="AH1167"/>
      <c r="AI1167"/>
    </row>
    <row r="1168" spans="1:3" ht="18" customHeight="1" thickBot="1">
      <c r="A1168" s="305"/>
      <c r="B1168" s="105" t="s">
        <v>167</v>
      </c>
      <c r="C1168" s="87" t="s">
        <v>168</v>
      </c>
    </row>
    <row r="1169" spans="1:3" ht="17.25" customHeight="1" thickBot="1">
      <c r="A1169" s="305"/>
      <c r="B1169" s="123" t="s">
        <v>1007</v>
      </c>
      <c r="C1169" s="118" t="s">
        <v>166</v>
      </c>
    </row>
    <row r="1170" spans="1:3" ht="18" customHeight="1" thickBot="1">
      <c r="A1170" s="304" t="s">
        <v>522</v>
      </c>
      <c r="B1170" s="417" t="s">
        <v>72</v>
      </c>
      <c r="C1170" s="417"/>
    </row>
    <row r="1171" spans="1:3" ht="18" customHeight="1" thickBot="1">
      <c r="A1171" s="305"/>
      <c r="B1171" s="123" t="s">
        <v>730</v>
      </c>
      <c r="C1171" s="118" t="s">
        <v>483</v>
      </c>
    </row>
    <row r="1172" spans="1:3" ht="16.5" thickBot="1">
      <c r="A1172" s="305"/>
      <c r="B1172" s="123" t="s">
        <v>731</v>
      </c>
      <c r="C1172" s="118" t="s">
        <v>484</v>
      </c>
    </row>
    <row r="1173" spans="1:3" ht="32.25" thickBot="1">
      <c r="A1173" s="305"/>
      <c r="B1173" s="123" t="s">
        <v>288</v>
      </c>
      <c r="C1173" s="118" t="s">
        <v>350</v>
      </c>
    </row>
    <row r="1174" spans="1:3" ht="16.5" thickBot="1">
      <c r="A1174" s="305"/>
      <c r="B1174" s="123" t="s">
        <v>733</v>
      </c>
      <c r="C1174" s="118" t="s">
        <v>296</v>
      </c>
    </row>
    <row r="1175" spans="1:3" ht="18.75" customHeight="1" thickBot="1">
      <c r="A1175" s="305"/>
      <c r="B1175" s="123" t="s">
        <v>734</v>
      </c>
      <c r="C1175" s="118" t="s">
        <v>478</v>
      </c>
    </row>
    <row r="1176" spans="1:3" ht="18.75" customHeight="1" thickBot="1">
      <c r="A1176" s="305"/>
      <c r="B1176" s="123" t="s">
        <v>735</v>
      </c>
      <c r="C1176" s="118" t="s">
        <v>764</v>
      </c>
    </row>
    <row r="1177" spans="1:3" ht="16.5" thickBot="1">
      <c r="A1177" s="305"/>
      <c r="B1177" s="123" t="s">
        <v>736</v>
      </c>
      <c r="C1177" s="118" t="s">
        <v>479</v>
      </c>
    </row>
    <row r="1178" spans="1:3" ht="20.25" customHeight="1" thickBot="1">
      <c r="A1178" s="305"/>
      <c r="B1178" s="123" t="s">
        <v>738</v>
      </c>
      <c r="C1178" s="118" t="s">
        <v>602</v>
      </c>
    </row>
    <row r="1179" spans="1:3" ht="20.25" customHeight="1" thickBot="1">
      <c r="A1179" s="305"/>
      <c r="B1179" s="123" t="s">
        <v>353</v>
      </c>
      <c r="C1179" s="118">
        <v>3</v>
      </c>
    </row>
    <row r="1180" spans="1:3" ht="20.25" customHeight="1" thickBot="1">
      <c r="A1180" s="305"/>
      <c r="B1180" s="123" t="s">
        <v>760</v>
      </c>
      <c r="C1180" s="118">
        <v>1</v>
      </c>
    </row>
    <row r="1181" spans="1:3" ht="20.25" customHeight="1" thickBot="1">
      <c r="A1181" s="305"/>
      <c r="B1181" s="123" t="s">
        <v>752</v>
      </c>
      <c r="C1181" s="118">
        <v>1</v>
      </c>
    </row>
    <row r="1182" spans="1:3" ht="19.5" customHeight="1" thickBot="1">
      <c r="A1182" s="305"/>
      <c r="B1182" s="123" t="s">
        <v>742</v>
      </c>
      <c r="C1182" s="118" t="s">
        <v>743</v>
      </c>
    </row>
    <row r="1183" spans="1:3" ht="16.5" thickBot="1">
      <c r="A1183" s="305"/>
      <c r="B1183" s="123" t="s">
        <v>744</v>
      </c>
      <c r="C1183" s="118" t="s">
        <v>745</v>
      </c>
    </row>
    <row r="1184" spans="1:3" ht="16.5" thickBot="1">
      <c r="A1184" s="305"/>
      <c r="B1184" s="123" t="s">
        <v>750</v>
      </c>
      <c r="C1184" s="118" t="s">
        <v>753</v>
      </c>
    </row>
    <row r="1185" spans="1:3" ht="16.5" thickBot="1">
      <c r="A1185" s="305"/>
      <c r="B1185" s="123" t="s">
        <v>747</v>
      </c>
      <c r="C1185" s="118" t="s">
        <v>754</v>
      </c>
    </row>
    <row r="1186" spans="1:3" ht="15" customHeight="1" thickBot="1">
      <c r="A1186" s="305"/>
      <c r="B1186" s="123" t="s">
        <v>748</v>
      </c>
      <c r="C1186" s="118" t="s">
        <v>777</v>
      </c>
    </row>
    <row r="1187" spans="1:3" ht="15" customHeight="1" thickBot="1">
      <c r="A1187" s="305"/>
      <c r="B1187" s="384" t="s">
        <v>896</v>
      </c>
      <c r="C1187" s="331"/>
    </row>
    <row r="1188" spans="1:3" ht="15" customHeight="1" thickBot="1">
      <c r="A1188" s="305"/>
      <c r="B1188" s="119" t="s">
        <v>578</v>
      </c>
      <c r="C1188" s="119" t="s">
        <v>383</v>
      </c>
    </row>
    <row r="1189" spans="1:3" ht="15" customHeight="1" thickBot="1">
      <c r="A1189" s="305"/>
      <c r="B1189" s="132" t="s">
        <v>579</v>
      </c>
      <c r="C1189" s="119" t="s">
        <v>485</v>
      </c>
    </row>
    <row r="1190" spans="1:3" ht="15" customHeight="1" thickBot="1">
      <c r="A1190" s="305"/>
      <c r="B1190" s="381" t="s">
        <v>598</v>
      </c>
      <c r="C1190" s="103" t="s">
        <v>768</v>
      </c>
    </row>
    <row r="1191" spans="1:3" ht="15" customHeight="1" thickBot="1">
      <c r="A1191" s="305"/>
      <c r="B1191" s="382"/>
      <c r="C1191" s="103" t="s">
        <v>898</v>
      </c>
    </row>
    <row r="1192" spans="1:3" ht="15" customHeight="1" thickBot="1">
      <c r="A1192" s="305"/>
      <c r="B1192" s="382"/>
      <c r="C1192" s="39" t="s">
        <v>780</v>
      </c>
    </row>
    <row r="1193" spans="1:3" ht="15" customHeight="1" thickBot="1">
      <c r="A1193" s="305"/>
      <c r="B1193" s="381" t="s">
        <v>597</v>
      </c>
      <c r="C1193" s="103" t="s">
        <v>870</v>
      </c>
    </row>
    <row r="1194" spans="1:3" ht="18" customHeight="1" thickBot="1">
      <c r="A1194" s="305"/>
      <c r="B1194" s="382"/>
      <c r="C1194" s="103" t="s">
        <v>899</v>
      </c>
    </row>
    <row r="1195" spans="1:35" s="32" customFormat="1" ht="15" customHeight="1" thickBot="1">
      <c r="A1195" s="305"/>
      <c r="B1195" s="382"/>
      <c r="C1195" s="39" t="s">
        <v>900</v>
      </c>
      <c r="D1195"/>
      <c r="E1195"/>
      <c r="F1195"/>
      <c r="G1195"/>
      <c r="H1195"/>
      <c r="I1195"/>
      <c r="J1195"/>
      <c r="K1195"/>
      <c r="L1195"/>
      <c r="M1195"/>
      <c r="N1195"/>
      <c r="O1195"/>
      <c r="P1195"/>
      <c r="Q1195"/>
      <c r="R1195"/>
      <c r="S1195"/>
      <c r="T1195"/>
      <c r="U1195"/>
      <c r="V1195"/>
      <c r="W1195"/>
      <c r="X1195"/>
      <c r="Y1195"/>
      <c r="Z1195"/>
      <c r="AA1195"/>
      <c r="AB1195"/>
      <c r="AC1195"/>
      <c r="AD1195"/>
      <c r="AE1195"/>
      <c r="AF1195"/>
      <c r="AG1195"/>
      <c r="AH1195"/>
      <c r="AI1195"/>
    </row>
    <row r="1196" spans="1:35" s="32" customFormat="1" ht="15" customHeight="1" thickBot="1">
      <c r="A1196" s="305"/>
      <c r="B1196" s="123" t="s">
        <v>599</v>
      </c>
      <c r="C1196" s="118" t="s">
        <v>165</v>
      </c>
      <c r="D1196"/>
      <c r="E1196"/>
      <c r="F1196"/>
      <c r="G1196"/>
      <c r="H1196"/>
      <c r="I1196"/>
      <c r="J1196"/>
      <c r="K1196"/>
      <c r="L1196"/>
      <c r="M1196"/>
      <c r="N1196"/>
      <c r="O1196"/>
      <c r="P1196"/>
      <c r="Q1196"/>
      <c r="R1196"/>
      <c r="S1196"/>
      <c r="T1196"/>
      <c r="U1196"/>
      <c r="V1196"/>
      <c r="W1196"/>
      <c r="X1196"/>
      <c r="Y1196"/>
      <c r="Z1196"/>
      <c r="AA1196"/>
      <c r="AB1196"/>
      <c r="AC1196"/>
      <c r="AD1196"/>
      <c r="AE1196"/>
      <c r="AF1196"/>
      <c r="AG1196"/>
      <c r="AH1196"/>
      <c r="AI1196"/>
    </row>
    <row r="1197" spans="1:35" s="32" customFormat="1" ht="15" customHeight="1" thickBot="1">
      <c r="A1197" s="305"/>
      <c r="B1197" s="123" t="s">
        <v>79</v>
      </c>
      <c r="C1197" s="118" t="s">
        <v>80</v>
      </c>
      <c r="D1197"/>
      <c r="E1197"/>
      <c r="F1197"/>
      <c r="G1197"/>
      <c r="H1197"/>
      <c r="I1197"/>
      <c r="J1197"/>
      <c r="K1197"/>
      <c r="L1197"/>
      <c r="M1197"/>
      <c r="N1197"/>
      <c r="O1197"/>
      <c r="P1197"/>
      <c r="Q1197"/>
      <c r="R1197"/>
      <c r="S1197"/>
      <c r="T1197"/>
      <c r="U1197"/>
      <c r="V1197"/>
      <c r="W1197"/>
      <c r="X1197"/>
      <c r="Y1197"/>
      <c r="Z1197"/>
      <c r="AA1197"/>
      <c r="AB1197"/>
      <c r="AC1197"/>
      <c r="AD1197"/>
      <c r="AE1197"/>
      <c r="AF1197"/>
      <c r="AG1197"/>
      <c r="AH1197"/>
      <c r="AI1197"/>
    </row>
    <row r="1198" spans="1:35" s="32" customFormat="1" ht="15" customHeight="1" thickBot="1">
      <c r="A1198" s="305"/>
      <c r="B1198" s="123" t="s">
        <v>79</v>
      </c>
      <c r="C1198" s="118" t="s">
        <v>81</v>
      </c>
      <c r="D1198"/>
      <c r="E1198"/>
      <c r="F1198"/>
      <c r="G1198"/>
      <c r="H1198"/>
      <c r="I1198"/>
      <c r="J1198"/>
      <c r="K1198"/>
      <c r="L1198"/>
      <c r="M1198"/>
      <c r="N1198"/>
      <c r="O1198"/>
      <c r="P1198"/>
      <c r="Q1198"/>
      <c r="R1198"/>
      <c r="S1198"/>
      <c r="T1198"/>
      <c r="U1198"/>
      <c r="V1198"/>
      <c r="W1198"/>
      <c r="X1198"/>
      <c r="Y1198"/>
      <c r="Z1198"/>
      <c r="AA1198"/>
      <c r="AB1198"/>
      <c r="AC1198"/>
      <c r="AD1198"/>
      <c r="AE1198"/>
      <c r="AF1198"/>
      <c r="AG1198"/>
      <c r="AH1198"/>
      <c r="AI1198"/>
    </row>
    <row r="1199" spans="1:35" s="32" customFormat="1" ht="15" customHeight="1" thickBot="1">
      <c r="A1199" s="305"/>
      <c r="B1199" s="123" t="s">
        <v>79</v>
      </c>
      <c r="C1199" s="118" t="s">
        <v>82</v>
      </c>
      <c r="D1199"/>
      <c r="E1199"/>
      <c r="F1199"/>
      <c r="G1199"/>
      <c r="H1199"/>
      <c r="I1199"/>
      <c r="J1199"/>
      <c r="K1199"/>
      <c r="L1199"/>
      <c r="M1199"/>
      <c r="N1199"/>
      <c r="O1199"/>
      <c r="P1199"/>
      <c r="Q1199"/>
      <c r="R1199"/>
      <c r="S1199"/>
      <c r="T1199"/>
      <c r="U1199"/>
      <c r="V1199"/>
      <c r="W1199"/>
      <c r="X1199"/>
      <c r="Y1199"/>
      <c r="Z1199"/>
      <c r="AA1199"/>
      <c r="AB1199"/>
      <c r="AC1199"/>
      <c r="AD1199"/>
      <c r="AE1199"/>
      <c r="AF1199"/>
      <c r="AG1199"/>
      <c r="AH1199"/>
      <c r="AI1199"/>
    </row>
    <row r="1200" spans="1:35" s="32" customFormat="1" ht="15" customHeight="1" thickBot="1">
      <c r="A1200" s="305"/>
      <c r="B1200" s="123" t="s">
        <v>371</v>
      </c>
      <c r="C1200" s="118" t="s">
        <v>480</v>
      </c>
      <c r="D1200"/>
      <c r="E1200"/>
      <c r="F1200"/>
      <c r="G1200"/>
      <c r="H1200"/>
      <c r="I1200"/>
      <c r="J1200"/>
      <c r="K1200"/>
      <c r="L1200"/>
      <c r="M1200"/>
      <c r="N1200"/>
      <c r="O1200"/>
      <c r="P1200"/>
      <c r="Q1200"/>
      <c r="R1200"/>
      <c r="S1200"/>
      <c r="T1200"/>
      <c r="U1200"/>
      <c r="V1200"/>
      <c r="W1200"/>
      <c r="X1200"/>
      <c r="Y1200"/>
      <c r="Z1200"/>
      <c r="AA1200"/>
      <c r="AB1200"/>
      <c r="AC1200"/>
      <c r="AD1200"/>
      <c r="AE1200"/>
      <c r="AF1200"/>
      <c r="AG1200"/>
      <c r="AH1200"/>
      <c r="AI1200"/>
    </row>
    <row r="1201" spans="1:35" s="32" customFormat="1" ht="32.25" thickBot="1">
      <c r="A1201" s="305"/>
      <c r="B1201" s="123" t="s">
        <v>305</v>
      </c>
      <c r="C1201" s="118" t="s">
        <v>481</v>
      </c>
      <c r="D1201"/>
      <c r="E1201"/>
      <c r="F1201"/>
      <c r="G1201"/>
      <c r="H1201"/>
      <c r="I1201"/>
      <c r="J1201"/>
      <c r="K1201"/>
      <c r="L1201"/>
      <c r="M1201"/>
      <c r="N1201"/>
      <c r="O1201"/>
      <c r="P1201"/>
      <c r="Q1201"/>
      <c r="R1201"/>
      <c r="S1201"/>
      <c r="T1201"/>
      <c r="U1201"/>
      <c r="V1201"/>
      <c r="W1201"/>
      <c r="X1201"/>
      <c r="Y1201"/>
      <c r="Z1201"/>
      <c r="AA1201"/>
      <c r="AB1201"/>
      <c r="AC1201"/>
      <c r="AD1201"/>
      <c r="AE1201"/>
      <c r="AF1201"/>
      <c r="AG1201"/>
      <c r="AH1201"/>
      <c r="AI1201"/>
    </row>
    <row r="1202" spans="1:3" ht="17.25" customHeight="1" thickBot="1">
      <c r="A1202" s="305"/>
      <c r="B1202" s="105" t="s">
        <v>167</v>
      </c>
      <c r="C1202" s="87" t="s">
        <v>168</v>
      </c>
    </row>
    <row r="1203" spans="1:35" s="32" customFormat="1" ht="15" customHeight="1" thickBot="1">
      <c r="A1203" s="416"/>
      <c r="B1203" s="123" t="s">
        <v>1007</v>
      </c>
      <c r="C1203" s="118" t="s">
        <v>166</v>
      </c>
      <c r="D1203"/>
      <c r="E1203"/>
      <c r="F1203"/>
      <c r="G1203"/>
      <c r="H1203"/>
      <c r="I1203"/>
      <c r="J1203"/>
      <c r="K1203"/>
      <c r="L1203"/>
      <c r="M1203"/>
      <c r="N1203"/>
      <c r="O1203"/>
      <c r="P1203"/>
      <c r="Q1203"/>
      <c r="R1203"/>
      <c r="S1203"/>
      <c r="T1203"/>
      <c r="U1203"/>
      <c r="V1203"/>
      <c r="W1203"/>
      <c r="X1203"/>
      <c r="Y1203"/>
      <c r="Z1203"/>
      <c r="AA1203"/>
      <c r="AB1203"/>
      <c r="AC1203"/>
      <c r="AD1203"/>
      <c r="AE1203"/>
      <c r="AF1203"/>
      <c r="AG1203"/>
      <c r="AH1203"/>
      <c r="AI1203"/>
    </row>
    <row r="1204" spans="1:35" s="32" customFormat="1" ht="16.5" thickBot="1">
      <c r="A1204" s="304" t="s">
        <v>523</v>
      </c>
      <c r="B1204" s="385" t="s">
        <v>72</v>
      </c>
      <c r="C1204" s="386"/>
      <c r="D1204"/>
      <c r="E1204"/>
      <c r="F1204"/>
      <c r="G1204"/>
      <c r="H1204"/>
      <c r="I1204"/>
      <c r="J1204"/>
      <c r="K1204"/>
      <c r="L1204"/>
      <c r="M1204"/>
      <c r="N1204"/>
      <c r="O1204"/>
      <c r="P1204"/>
      <c r="Q1204"/>
      <c r="R1204"/>
      <c r="S1204"/>
      <c r="T1204"/>
      <c r="U1204"/>
      <c r="V1204"/>
      <c r="W1204"/>
      <c r="X1204"/>
      <c r="Y1204"/>
      <c r="Z1204"/>
      <c r="AA1204"/>
      <c r="AB1204"/>
      <c r="AC1204"/>
      <c r="AD1204"/>
      <c r="AE1204"/>
      <c r="AF1204"/>
      <c r="AG1204"/>
      <c r="AH1204"/>
      <c r="AI1204"/>
    </row>
    <row r="1205" spans="1:35" s="32" customFormat="1" ht="16.5" thickBot="1">
      <c r="A1205" s="305"/>
      <c r="B1205" s="123" t="s">
        <v>730</v>
      </c>
      <c r="C1205" s="118" t="s">
        <v>491</v>
      </c>
      <c r="D1205"/>
      <c r="E1205"/>
      <c r="F1205"/>
      <c r="G1205"/>
      <c r="H1205"/>
      <c r="I1205"/>
      <c r="J1205"/>
      <c r="K1205"/>
      <c r="L1205"/>
      <c r="M1205"/>
      <c r="N1205"/>
      <c r="O1205"/>
      <c r="P1205"/>
      <c r="Q1205"/>
      <c r="R1205"/>
      <c r="S1205"/>
      <c r="T1205"/>
      <c r="U1205"/>
      <c r="V1205"/>
      <c r="W1205"/>
      <c r="X1205"/>
      <c r="Y1205"/>
      <c r="Z1205"/>
      <c r="AA1205"/>
      <c r="AB1205"/>
      <c r="AC1205"/>
      <c r="AD1205"/>
      <c r="AE1205"/>
      <c r="AF1205"/>
      <c r="AG1205"/>
      <c r="AH1205"/>
      <c r="AI1205"/>
    </row>
    <row r="1206" spans="1:35" s="32" customFormat="1" ht="16.5" thickBot="1">
      <c r="A1206" s="305"/>
      <c r="B1206" s="123" t="s">
        <v>731</v>
      </c>
      <c r="C1206" s="118" t="s">
        <v>492</v>
      </c>
      <c r="D1206"/>
      <c r="E1206"/>
      <c r="F1206"/>
      <c r="G1206"/>
      <c r="H1206"/>
      <c r="I1206"/>
      <c r="J1206"/>
      <c r="K1206"/>
      <c r="L1206"/>
      <c r="M1206"/>
      <c r="N1206"/>
      <c r="O1206"/>
      <c r="P1206"/>
      <c r="Q1206"/>
      <c r="R1206"/>
      <c r="S1206"/>
      <c r="T1206"/>
      <c r="U1206"/>
      <c r="V1206"/>
      <c r="W1206"/>
      <c r="X1206"/>
      <c r="Y1206"/>
      <c r="Z1206"/>
      <c r="AA1206"/>
      <c r="AB1206"/>
      <c r="AC1206"/>
      <c r="AD1206"/>
      <c r="AE1206"/>
      <c r="AF1206"/>
      <c r="AG1206"/>
      <c r="AH1206"/>
      <c r="AI1206"/>
    </row>
    <row r="1207" spans="1:35" s="32" customFormat="1" ht="31.5" thickBot="1">
      <c r="A1207" s="305"/>
      <c r="B1207" s="123" t="s">
        <v>476</v>
      </c>
      <c r="C1207" s="118" t="s">
        <v>350</v>
      </c>
      <c r="D1207"/>
      <c r="E1207"/>
      <c r="F1207"/>
      <c r="G1207"/>
      <c r="H1207"/>
      <c r="I1207"/>
      <c r="J1207"/>
      <c r="K1207"/>
      <c r="L1207"/>
      <c r="M1207"/>
      <c r="N1207"/>
      <c r="O1207"/>
      <c r="P1207"/>
      <c r="Q1207"/>
      <c r="R1207"/>
      <c r="S1207"/>
      <c r="T1207"/>
      <c r="U1207"/>
      <c r="V1207"/>
      <c r="W1207"/>
      <c r="X1207"/>
      <c r="Y1207"/>
      <c r="Z1207"/>
      <c r="AA1207"/>
      <c r="AB1207"/>
      <c r="AC1207"/>
      <c r="AD1207"/>
      <c r="AE1207"/>
      <c r="AF1207"/>
      <c r="AG1207"/>
      <c r="AH1207"/>
      <c r="AI1207"/>
    </row>
    <row r="1208" spans="1:3" ht="18.75" customHeight="1" thickBot="1">
      <c r="A1208" s="305"/>
      <c r="B1208" s="123" t="s">
        <v>733</v>
      </c>
      <c r="C1208" s="118" t="s">
        <v>493</v>
      </c>
    </row>
    <row r="1209" spans="1:3" ht="18.75" customHeight="1" thickBot="1">
      <c r="A1209" s="305"/>
      <c r="B1209" s="123" t="s">
        <v>734</v>
      </c>
      <c r="C1209" s="118" t="s">
        <v>478</v>
      </c>
    </row>
    <row r="1210" spans="1:3" ht="16.5" thickBot="1">
      <c r="A1210" s="305"/>
      <c r="B1210" s="123" t="s">
        <v>735</v>
      </c>
      <c r="C1210" s="118" t="s">
        <v>764</v>
      </c>
    </row>
    <row r="1211" spans="1:3" ht="16.5" thickBot="1">
      <c r="A1211" s="305"/>
      <c r="B1211" s="123" t="s">
        <v>736</v>
      </c>
      <c r="C1211" s="118" t="s">
        <v>479</v>
      </c>
    </row>
    <row r="1212" spans="1:3" ht="16.5" thickBot="1">
      <c r="A1212" s="305"/>
      <c r="B1212" s="123" t="s">
        <v>738</v>
      </c>
      <c r="C1212" s="118" t="s">
        <v>602</v>
      </c>
    </row>
    <row r="1213" spans="1:3" ht="17.25" customHeight="1" thickBot="1">
      <c r="A1213" s="305"/>
      <c r="B1213" s="123" t="s">
        <v>496</v>
      </c>
      <c r="C1213" s="118">
        <v>3</v>
      </c>
    </row>
    <row r="1214" spans="1:3" ht="16.5" thickBot="1">
      <c r="A1214" s="305"/>
      <c r="B1214" s="123" t="s">
        <v>760</v>
      </c>
      <c r="C1214" s="118">
        <v>1</v>
      </c>
    </row>
    <row r="1215" spans="1:3" ht="16.5" thickBot="1">
      <c r="A1215" s="305"/>
      <c r="B1215" s="123" t="s">
        <v>752</v>
      </c>
      <c r="C1215" s="118">
        <v>1</v>
      </c>
    </row>
    <row r="1216" spans="1:3" ht="16.5" thickBot="1">
      <c r="A1216" s="305"/>
      <c r="B1216" s="123" t="s">
        <v>742</v>
      </c>
      <c r="C1216" s="118" t="s">
        <v>743</v>
      </c>
    </row>
    <row r="1217" spans="1:3" ht="16.5" thickBot="1">
      <c r="A1217" s="305"/>
      <c r="B1217" s="123" t="s">
        <v>744</v>
      </c>
      <c r="C1217" s="118" t="s">
        <v>745</v>
      </c>
    </row>
    <row r="1218" spans="1:3" ht="16.5" thickBot="1">
      <c r="A1218" s="305"/>
      <c r="B1218" s="123" t="s">
        <v>750</v>
      </c>
      <c r="C1218" s="118" t="s">
        <v>753</v>
      </c>
    </row>
    <row r="1219" spans="1:3" ht="16.5" thickBot="1">
      <c r="A1219" s="305"/>
      <c r="B1219" s="123" t="s">
        <v>747</v>
      </c>
      <c r="C1219" s="118" t="s">
        <v>754</v>
      </c>
    </row>
    <row r="1220" spans="1:3" ht="18.75" customHeight="1" thickBot="1">
      <c r="A1220" s="305"/>
      <c r="B1220" s="123" t="s">
        <v>748</v>
      </c>
      <c r="C1220" s="118" t="s">
        <v>495</v>
      </c>
    </row>
    <row r="1221" spans="1:3" ht="15.75" customHeight="1" thickBot="1">
      <c r="A1221" s="305"/>
      <c r="B1221" s="384" t="s">
        <v>896</v>
      </c>
      <c r="C1221" s="331"/>
    </row>
    <row r="1222" spans="1:3" ht="16.5" thickBot="1">
      <c r="A1222" s="305"/>
      <c r="B1222" s="123" t="s">
        <v>578</v>
      </c>
      <c r="C1222" s="118" t="s">
        <v>383</v>
      </c>
    </row>
    <row r="1223" spans="1:3" ht="16.5" thickBot="1">
      <c r="A1223" s="305"/>
      <c r="B1223" s="361" t="s">
        <v>579</v>
      </c>
      <c r="C1223" s="118" t="s">
        <v>497</v>
      </c>
    </row>
    <row r="1224" spans="1:3" ht="16.5" thickBot="1">
      <c r="A1224" s="305"/>
      <c r="B1224" s="431"/>
      <c r="C1224" s="118" t="s">
        <v>498</v>
      </c>
    </row>
    <row r="1225" spans="1:3" ht="18" customHeight="1" thickBot="1">
      <c r="A1225" s="305"/>
      <c r="B1225" s="432"/>
      <c r="C1225" s="118" t="s">
        <v>499</v>
      </c>
    </row>
    <row r="1226" spans="1:35" s="32" customFormat="1" ht="16.5" thickBot="1">
      <c r="A1226" s="305"/>
      <c r="B1226" s="361" t="s">
        <v>598</v>
      </c>
      <c r="C1226" s="118" t="s">
        <v>768</v>
      </c>
      <c r="D1226"/>
      <c r="E1226"/>
      <c r="F1226"/>
      <c r="G1226"/>
      <c r="H1226"/>
      <c r="I1226"/>
      <c r="J1226"/>
      <c r="K1226"/>
      <c r="L1226"/>
      <c r="M1226"/>
      <c r="N1226"/>
      <c r="O1226"/>
      <c r="P1226"/>
      <c r="Q1226"/>
      <c r="R1226"/>
      <c r="S1226"/>
      <c r="T1226"/>
      <c r="U1226"/>
      <c r="V1226"/>
      <c r="W1226"/>
      <c r="X1226"/>
      <c r="Y1226"/>
      <c r="Z1226"/>
      <c r="AA1226"/>
      <c r="AB1226"/>
      <c r="AC1226"/>
      <c r="AD1226"/>
      <c r="AE1226"/>
      <c r="AF1226"/>
      <c r="AG1226"/>
      <c r="AH1226"/>
      <c r="AI1226"/>
    </row>
    <row r="1227" spans="1:3" ht="18.75" customHeight="1" thickBot="1">
      <c r="A1227" s="305"/>
      <c r="B1227" s="431"/>
      <c r="C1227" s="118" t="s">
        <v>898</v>
      </c>
    </row>
    <row r="1228" spans="1:3" ht="18.75" customHeight="1" thickBot="1">
      <c r="A1228" s="305"/>
      <c r="B1228" s="432"/>
      <c r="C1228" s="118" t="s">
        <v>780</v>
      </c>
    </row>
    <row r="1229" spans="1:3" ht="18.75" customHeight="1" thickBot="1">
      <c r="A1229" s="305"/>
      <c r="B1229" s="361" t="s">
        <v>597</v>
      </c>
      <c r="C1229" s="118" t="s">
        <v>870</v>
      </c>
    </row>
    <row r="1230" spans="1:3" ht="18.75" customHeight="1" thickBot="1">
      <c r="A1230" s="305"/>
      <c r="B1230" s="431"/>
      <c r="C1230" s="118" t="s">
        <v>899</v>
      </c>
    </row>
    <row r="1231" spans="1:3" ht="18.75" customHeight="1" thickBot="1">
      <c r="A1231" s="305"/>
      <c r="B1231" s="432"/>
      <c r="C1231" s="118" t="s">
        <v>900</v>
      </c>
    </row>
    <row r="1232" spans="1:3" ht="18.75" customHeight="1" thickBot="1">
      <c r="A1232" s="305"/>
      <c r="B1232" s="123" t="s">
        <v>599</v>
      </c>
      <c r="C1232" s="118" t="s">
        <v>769</v>
      </c>
    </row>
    <row r="1233" spans="1:3" ht="18.75" customHeight="1" thickBot="1">
      <c r="A1233" s="305"/>
      <c r="B1233" s="123" t="s">
        <v>79</v>
      </c>
      <c r="C1233" s="118" t="s">
        <v>80</v>
      </c>
    </row>
    <row r="1234" spans="1:3" ht="18.75" customHeight="1" thickBot="1">
      <c r="A1234" s="305"/>
      <c r="B1234" s="123" t="s">
        <v>79</v>
      </c>
      <c r="C1234" s="118" t="s">
        <v>81</v>
      </c>
    </row>
    <row r="1235" spans="1:3" ht="18.75" customHeight="1" thickBot="1">
      <c r="A1235" s="305"/>
      <c r="B1235" s="123" t="s">
        <v>79</v>
      </c>
      <c r="C1235" s="118" t="s">
        <v>82</v>
      </c>
    </row>
    <row r="1236" spans="1:3" ht="18.75" customHeight="1" thickBot="1">
      <c r="A1236" s="305"/>
      <c r="B1236" s="123" t="s">
        <v>901</v>
      </c>
      <c r="C1236" s="118" t="s">
        <v>77</v>
      </c>
    </row>
    <row r="1237" spans="1:3" ht="18.75" customHeight="1" thickBot="1">
      <c r="A1237" s="305"/>
      <c r="B1237" s="123" t="s">
        <v>371</v>
      </c>
      <c r="C1237" s="118" t="s">
        <v>480</v>
      </c>
    </row>
    <row r="1238" spans="1:3" ht="30" customHeight="1" thickBot="1">
      <c r="A1238" s="305"/>
      <c r="B1238" s="123" t="s">
        <v>305</v>
      </c>
      <c r="C1238" s="118" t="s">
        <v>306</v>
      </c>
    </row>
    <row r="1239" spans="1:3" ht="17.25" customHeight="1" thickBot="1">
      <c r="A1239" s="305"/>
      <c r="B1239" s="105" t="s">
        <v>167</v>
      </c>
      <c r="C1239" s="87" t="s">
        <v>168</v>
      </c>
    </row>
    <row r="1240" spans="1:35" s="32" customFormat="1" ht="15" customHeight="1" thickBot="1">
      <c r="A1240" s="416"/>
      <c r="B1240" s="86" t="s">
        <v>1007</v>
      </c>
      <c r="C1240" s="87" t="s">
        <v>166</v>
      </c>
      <c r="D1240"/>
      <c r="E1240"/>
      <c r="F1240"/>
      <c r="G1240"/>
      <c r="H1240"/>
      <c r="I1240"/>
      <c r="J1240"/>
      <c r="K1240"/>
      <c r="L1240"/>
      <c r="M1240"/>
      <c r="N1240"/>
      <c r="O1240"/>
      <c r="P1240"/>
      <c r="Q1240"/>
      <c r="R1240"/>
      <c r="S1240"/>
      <c r="T1240"/>
      <c r="U1240"/>
      <c r="V1240"/>
      <c r="W1240"/>
      <c r="X1240"/>
      <c r="Y1240"/>
      <c r="Z1240"/>
      <c r="AA1240"/>
      <c r="AB1240"/>
      <c r="AC1240"/>
      <c r="AD1240"/>
      <c r="AE1240"/>
      <c r="AF1240"/>
      <c r="AG1240"/>
      <c r="AH1240"/>
      <c r="AI1240"/>
    </row>
    <row r="1241" spans="1:3" ht="18.75" customHeight="1" thickBot="1">
      <c r="A1241" s="304" t="s">
        <v>524</v>
      </c>
      <c r="B1241" s="421" t="s">
        <v>72</v>
      </c>
      <c r="C1241" s="421"/>
    </row>
    <row r="1242" spans="1:3" ht="18.75" customHeight="1" thickBot="1">
      <c r="A1242" s="305"/>
      <c r="B1242" s="105" t="s">
        <v>730</v>
      </c>
      <c r="C1242" s="87" t="s">
        <v>491</v>
      </c>
    </row>
    <row r="1243" spans="1:3" ht="18.75" customHeight="1" thickBot="1">
      <c r="A1243" s="305"/>
      <c r="B1243" s="105" t="s">
        <v>731</v>
      </c>
      <c r="C1243" s="87" t="s">
        <v>500</v>
      </c>
    </row>
    <row r="1244" spans="1:3" ht="18.75" customHeight="1" thickBot="1">
      <c r="A1244" s="305"/>
      <c r="B1244" s="105" t="s">
        <v>476</v>
      </c>
      <c r="C1244" s="87" t="s">
        <v>756</v>
      </c>
    </row>
    <row r="1245" spans="1:3" ht="18.75" customHeight="1" thickBot="1">
      <c r="A1245" s="305"/>
      <c r="B1245" s="105" t="s">
        <v>733</v>
      </c>
      <c r="C1245" s="87" t="s">
        <v>493</v>
      </c>
    </row>
    <row r="1246" spans="1:3" ht="18.75" customHeight="1" thickBot="1">
      <c r="A1246" s="305"/>
      <c r="B1246" s="105" t="s">
        <v>734</v>
      </c>
      <c r="C1246" s="87" t="s">
        <v>502</v>
      </c>
    </row>
    <row r="1247" spans="1:3" ht="18.75" customHeight="1" thickBot="1">
      <c r="A1247" s="305"/>
      <c r="B1247" s="105" t="s">
        <v>735</v>
      </c>
      <c r="C1247" s="87" t="s">
        <v>764</v>
      </c>
    </row>
    <row r="1248" spans="1:3" ht="18.75" customHeight="1" thickBot="1">
      <c r="A1248" s="305"/>
      <c r="B1248" s="105" t="s">
        <v>736</v>
      </c>
      <c r="C1248" s="87" t="s">
        <v>479</v>
      </c>
    </row>
    <row r="1249" spans="1:3" ht="18.75" customHeight="1" thickBot="1">
      <c r="A1249" s="305"/>
      <c r="B1249" s="105" t="s">
        <v>738</v>
      </c>
      <c r="C1249" s="87" t="s">
        <v>602</v>
      </c>
    </row>
    <row r="1250" spans="1:3" ht="18.75" customHeight="1" thickBot="1">
      <c r="A1250" s="305"/>
      <c r="B1250" s="105" t="s">
        <v>494</v>
      </c>
      <c r="C1250" s="87">
        <v>3</v>
      </c>
    </row>
    <row r="1251" spans="1:3" ht="18.75" customHeight="1" thickBot="1">
      <c r="A1251" s="305"/>
      <c r="B1251" s="105" t="s">
        <v>760</v>
      </c>
      <c r="C1251" s="87">
        <v>1</v>
      </c>
    </row>
    <row r="1252" spans="1:3" ht="18.75" customHeight="1" thickBot="1">
      <c r="A1252" s="305"/>
      <c r="B1252" s="105" t="s">
        <v>752</v>
      </c>
      <c r="C1252" s="87">
        <v>1</v>
      </c>
    </row>
    <row r="1253" spans="1:3" ht="18.75" customHeight="1" thickBot="1">
      <c r="A1253" s="305"/>
      <c r="B1253" s="105" t="s">
        <v>742</v>
      </c>
      <c r="C1253" s="87" t="s">
        <v>743</v>
      </c>
    </row>
    <row r="1254" spans="1:3" ht="18.75" customHeight="1" thickBot="1">
      <c r="A1254" s="305"/>
      <c r="B1254" s="105" t="s">
        <v>744</v>
      </c>
      <c r="C1254" s="87" t="s">
        <v>745</v>
      </c>
    </row>
    <row r="1255" spans="1:3" ht="18.75" customHeight="1" thickBot="1">
      <c r="A1255" s="305"/>
      <c r="B1255" s="105" t="s">
        <v>750</v>
      </c>
      <c r="C1255" s="87" t="s">
        <v>753</v>
      </c>
    </row>
    <row r="1256" spans="1:3" ht="18.75" customHeight="1" thickBot="1">
      <c r="A1256" s="305"/>
      <c r="B1256" s="105" t="s">
        <v>747</v>
      </c>
      <c r="C1256" s="87" t="s">
        <v>754</v>
      </c>
    </row>
    <row r="1257" spans="1:3" ht="18.75" customHeight="1" thickBot="1">
      <c r="A1257" s="305"/>
      <c r="B1257" s="105" t="s">
        <v>748</v>
      </c>
      <c r="C1257" s="87" t="s">
        <v>501</v>
      </c>
    </row>
    <row r="1258" spans="1:3" ht="15.75" customHeight="1" thickBot="1">
      <c r="A1258" s="305"/>
      <c r="B1258" s="384" t="s">
        <v>896</v>
      </c>
      <c r="C1258" s="331"/>
    </row>
    <row r="1259" spans="1:3" ht="15" customHeight="1" thickBot="1">
      <c r="A1259" s="305"/>
      <c r="B1259" s="105" t="s">
        <v>578</v>
      </c>
      <c r="C1259" s="87" t="s">
        <v>482</v>
      </c>
    </row>
    <row r="1260" spans="1:3" ht="15" customHeight="1" thickBot="1">
      <c r="A1260" s="305"/>
      <c r="B1260" s="273" t="s">
        <v>579</v>
      </c>
      <c r="C1260" s="87" t="s">
        <v>503</v>
      </c>
    </row>
    <row r="1261" spans="1:3" ht="15" customHeight="1" thickBot="1">
      <c r="A1261" s="305"/>
      <c r="B1261" s="275"/>
      <c r="C1261" s="87" t="s">
        <v>504</v>
      </c>
    </row>
    <row r="1262" spans="1:3" ht="15" customHeight="1" thickBot="1">
      <c r="A1262" s="305"/>
      <c r="B1262" s="296" t="s">
        <v>598</v>
      </c>
      <c r="C1262" s="87" t="s">
        <v>768</v>
      </c>
    </row>
    <row r="1263" spans="1:3" ht="15" customHeight="1" thickBot="1">
      <c r="A1263" s="305"/>
      <c r="B1263" s="297"/>
      <c r="C1263" s="87" t="s">
        <v>898</v>
      </c>
    </row>
    <row r="1264" spans="1:3" ht="15" customHeight="1" thickBot="1">
      <c r="A1264" s="305"/>
      <c r="B1264" s="298"/>
      <c r="C1264" s="87" t="s">
        <v>780</v>
      </c>
    </row>
    <row r="1265" spans="1:3" ht="16.5" customHeight="1" thickBot="1">
      <c r="A1265" s="305"/>
      <c r="B1265" s="296" t="s">
        <v>597</v>
      </c>
      <c r="C1265" s="87" t="s">
        <v>870</v>
      </c>
    </row>
    <row r="1266" spans="1:3" ht="15" customHeight="1" thickBot="1">
      <c r="A1266" s="305"/>
      <c r="B1266" s="297"/>
      <c r="C1266" s="87" t="s">
        <v>899</v>
      </c>
    </row>
    <row r="1267" spans="1:3" ht="15" customHeight="1" thickBot="1">
      <c r="A1267" s="305"/>
      <c r="B1267" s="298"/>
      <c r="C1267" s="87" t="s">
        <v>900</v>
      </c>
    </row>
    <row r="1268" spans="1:3" ht="15" customHeight="1" thickBot="1">
      <c r="A1268" s="305"/>
      <c r="B1268" s="105" t="s">
        <v>599</v>
      </c>
      <c r="C1268" s="87" t="s">
        <v>165</v>
      </c>
    </row>
    <row r="1269" spans="1:3" ht="15" customHeight="1" thickBot="1">
      <c r="A1269" s="305"/>
      <c r="B1269" s="105" t="s">
        <v>79</v>
      </c>
      <c r="C1269" s="87" t="s">
        <v>80</v>
      </c>
    </row>
    <row r="1270" spans="1:3" ht="15.75" customHeight="1" thickBot="1">
      <c r="A1270" s="305"/>
      <c r="B1270" s="105" t="s">
        <v>79</v>
      </c>
      <c r="C1270" s="87" t="s">
        <v>81</v>
      </c>
    </row>
    <row r="1271" spans="1:3" ht="15" customHeight="1" thickBot="1">
      <c r="A1271" s="305"/>
      <c r="B1271" s="105" t="s">
        <v>79</v>
      </c>
      <c r="C1271" s="87" t="s">
        <v>82</v>
      </c>
    </row>
    <row r="1272" spans="1:3" ht="15" customHeight="1" thickBot="1">
      <c r="A1272" s="305"/>
      <c r="B1272" s="105" t="s">
        <v>901</v>
      </c>
      <c r="C1272" s="87" t="s">
        <v>77</v>
      </c>
    </row>
    <row r="1273" spans="1:3" ht="15" customHeight="1" thickBot="1">
      <c r="A1273" s="305"/>
      <c r="B1273" s="105" t="s">
        <v>371</v>
      </c>
      <c r="C1273" s="87" t="s">
        <v>480</v>
      </c>
    </row>
    <row r="1274" spans="1:3" ht="32.25" thickBot="1">
      <c r="A1274" s="305"/>
      <c r="B1274" s="105" t="s">
        <v>305</v>
      </c>
      <c r="C1274" s="87" t="s">
        <v>306</v>
      </c>
    </row>
    <row r="1275" spans="1:3" ht="17.25" customHeight="1" thickBot="1">
      <c r="A1275" s="305"/>
      <c r="B1275" s="105" t="s">
        <v>167</v>
      </c>
      <c r="C1275" s="87" t="s">
        <v>168</v>
      </c>
    </row>
    <row r="1276" spans="1:35" s="32" customFormat="1" ht="15" customHeight="1" thickBot="1">
      <c r="A1276" s="416"/>
      <c r="B1276" s="86" t="s">
        <v>1007</v>
      </c>
      <c r="C1276" s="87" t="s">
        <v>166</v>
      </c>
      <c r="D1276"/>
      <c r="E1276"/>
      <c r="F1276"/>
      <c r="G1276"/>
      <c r="H1276"/>
      <c r="I1276"/>
      <c r="J1276"/>
      <c r="K1276"/>
      <c r="L1276"/>
      <c r="M1276"/>
      <c r="N1276"/>
      <c r="O1276"/>
      <c r="P1276"/>
      <c r="Q1276"/>
      <c r="R1276"/>
      <c r="S1276"/>
      <c r="T1276"/>
      <c r="U1276"/>
      <c r="V1276"/>
      <c r="W1276"/>
      <c r="X1276"/>
      <c r="Y1276"/>
      <c r="Z1276"/>
      <c r="AA1276"/>
      <c r="AB1276"/>
      <c r="AC1276"/>
      <c r="AD1276"/>
      <c r="AE1276"/>
      <c r="AF1276"/>
      <c r="AG1276"/>
      <c r="AH1276"/>
      <c r="AI1276"/>
    </row>
    <row r="1277" spans="1:3" ht="15.75" customHeight="1" thickBot="1">
      <c r="A1277" s="304" t="s">
        <v>525</v>
      </c>
      <c r="B1277" s="417" t="s">
        <v>73</v>
      </c>
      <c r="C1277" s="417"/>
    </row>
    <row r="1278" spans="1:3" ht="15.75" customHeight="1" thickBot="1">
      <c r="A1278" s="305"/>
      <c r="B1278" s="105" t="s">
        <v>730</v>
      </c>
      <c r="C1278" s="87" t="s">
        <v>772</v>
      </c>
    </row>
    <row r="1279" spans="1:3" ht="15.75" customHeight="1" thickBot="1">
      <c r="A1279" s="305"/>
      <c r="B1279" s="105" t="s">
        <v>731</v>
      </c>
      <c r="C1279" s="87" t="s">
        <v>506</v>
      </c>
    </row>
    <row r="1280" spans="1:3" ht="32.25" thickBot="1">
      <c r="A1280" s="305"/>
      <c r="B1280" s="105" t="s">
        <v>288</v>
      </c>
      <c r="C1280" s="87" t="s">
        <v>773</v>
      </c>
    </row>
    <row r="1281" spans="1:3" ht="15.75" customHeight="1" thickBot="1">
      <c r="A1281" s="305"/>
      <c r="B1281" s="105" t="s">
        <v>733</v>
      </c>
      <c r="C1281" s="87" t="s">
        <v>761</v>
      </c>
    </row>
    <row r="1282" spans="1:3" ht="15.75" customHeight="1" thickBot="1">
      <c r="A1282" s="305"/>
      <c r="B1282" s="105" t="s">
        <v>734</v>
      </c>
      <c r="C1282" s="87" t="s">
        <v>758</v>
      </c>
    </row>
    <row r="1283" spans="1:3" ht="15.75" customHeight="1" thickBot="1">
      <c r="A1283" s="305"/>
      <c r="B1283" s="105" t="s">
        <v>735</v>
      </c>
      <c r="C1283" s="87" t="s">
        <v>770</v>
      </c>
    </row>
    <row r="1284" spans="1:3" ht="15.75" customHeight="1" thickBot="1">
      <c r="A1284" s="305"/>
      <c r="B1284" s="105" t="s">
        <v>736</v>
      </c>
      <c r="C1284" s="87" t="s">
        <v>737</v>
      </c>
    </row>
    <row r="1285" spans="1:3" ht="15.75" customHeight="1" thickBot="1">
      <c r="A1285" s="305"/>
      <c r="B1285" s="105" t="s">
        <v>738</v>
      </c>
      <c r="C1285" s="87" t="s">
        <v>602</v>
      </c>
    </row>
    <row r="1286" spans="1:3" ht="15.75" customHeight="1" thickBot="1">
      <c r="A1286" s="305"/>
      <c r="B1286" s="105" t="s">
        <v>740</v>
      </c>
      <c r="C1286" s="87">
        <v>2</v>
      </c>
    </row>
    <row r="1287" spans="1:3" ht="15.75" customHeight="1" thickBot="1">
      <c r="A1287" s="305"/>
      <c r="B1287" s="105" t="s">
        <v>771</v>
      </c>
      <c r="C1287" s="87" t="s">
        <v>505</v>
      </c>
    </row>
    <row r="1288" spans="1:35" s="32" customFormat="1" ht="15.75" customHeight="1" thickBot="1">
      <c r="A1288" s="305"/>
      <c r="B1288" s="105" t="s">
        <v>752</v>
      </c>
      <c r="C1288" s="87">
        <v>1</v>
      </c>
      <c r="D1288"/>
      <c r="E1288"/>
      <c r="F1288"/>
      <c r="G1288"/>
      <c r="H1288"/>
      <c r="I1288"/>
      <c r="J1288"/>
      <c r="K1288"/>
      <c r="L1288"/>
      <c r="M1288"/>
      <c r="N1288"/>
      <c r="O1288"/>
      <c r="P1288"/>
      <c r="Q1288"/>
      <c r="R1288"/>
      <c r="S1288"/>
      <c r="T1288"/>
      <c r="U1288"/>
      <c r="V1288"/>
      <c r="W1288"/>
      <c r="X1288"/>
      <c r="Y1288"/>
      <c r="Z1288"/>
      <c r="AA1288"/>
      <c r="AB1288"/>
      <c r="AC1288"/>
      <c r="AD1288"/>
      <c r="AE1288"/>
      <c r="AF1288"/>
      <c r="AG1288"/>
      <c r="AH1288"/>
      <c r="AI1288"/>
    </row>
    <row r="1289" spans="1:3" ht="18.75" customHeight="1" thickBot="1">
      <c r="A1289" s="305"/>
      <c r="B1289" s="105" t="s">
        <v>742</v>
      </c>
      <c r="C1289" s="87" t="s">
        <v>507</v>
      </c>
    </row>
    <row r="1290" spans="1:3" ht="18.75" customHeight="1" thickBot="1">
      <c r="A1290" s="305"/>
      <c r="B1290" s="105" t="s">
        <v>744</v>
      </c>
      <c r="C1290" s="87" t="s">
        <v>745</v>
      </c>
    </row>
    <row r="1291" spans="1:3" ht="15.75" customHeight="1" thickBot="1">
      <c r="A1291" s="305"/>
      <c r="B1291" s="105" t="s">
        <v>746</v>
      </c>
      <c r="C1291" s="87" t="s">
        <v>753</v>
      </c>
    </row>
    <row r="1292" spans="1:3" ht="15.75" customHeight="1" thickBot="1">
      <c r="A1292" s="305"/>
      <c r="B1292" s="105" t="s">
        <v>748</v>
      </c>
      <c r="C1292" s="87" t="s">
        <v>775</v>
      </c>
    </row>
    <row r="1293" spans="1:3" ht="16.5" customHeight="1" thickBot="1">
      <c r="A1293" s="305"/>
      <c r="B1293" s="384" t="s">
        <v>896</v>
      </c>
      <c r="C1293" s="331"/>
    </row>
    <row r="1294" spans="1:3" ht="16.5" thickBot="1">
      <c r="A1294" s="305"/>
      <c r="B1294" s="273" t="s">
        <v>597</v>
      </c>
      <c r="C1294" s="87" t="s">
        <v>998</v>
      </c>
    </row>
    <row r="1295" spans="1:3" ht="19.5" customHeight="1" thickBot="1">
      <c r="A1295" s="305"/>
      <c r="B1295" s="275"/>
      <c r="C1295" s="87" t="s">
        <v>610</v>
      </c>
    </row>
    <row r="1296" spans="1:3" ht="17.25" customHeight="1" thickBot="1">
      <c r="A1296" s="305"/>
      <c r="B1296" s="105" t="s">
        <v>167</v>
      </c>
      <c r="C1296" s="87" t="s">
        <v>168</v>
      </c>
    </row>
    <row r="1297" spans="1:35" s="32" customFormat="1" ht="15" customHeight="1" thickBot="1">
      <c r="A1297" s="416"/>
      <c r="B1297" s="86" t="s">
        <v>1007</v>
      </c>
      <c r="C1297" s="87" t="s">
        <v>166</v>
      </c>
      <c r="D1297"/>
      <c r="E1297"/>
      <c r="F1297"/>
      <c r="G1297"/>
      <c r="H1297"/>
      <c r="I1297"/>
      <c r="J1297"/>
      <c r="K1297"/>
      <c r="L1297"/>
      <c r="M1297"/>
      <c r="N1297"/>
      <c r="O1297"/>
      <c r="P1297"/>
      <c r="Q1297"/>
      <c r="R1297"/>
      <c r="S1297"/>
      <c r="T1297"/>
      <c r="U1297"/>
      <c r="V1297"/>
      <c r="W1297"/>
      <c r="X1297"/>
      <c r="Y1297"/>
      <c r="Z1297"/>
      <c r="AA1297"/>
      <c r="AB1297"/>
      <c r="AC1297"/>
      <c r="AD1297"/>
      <c r="AE1297"/>
      <c r="AF1297"/>
      <c r="AG1297"/>
      <c r="AH1297"/>
      <c r="AI1297"/>
    </row>
    <row r="1298" spans="1:3" ht="17.25" customHeight="1" thickBot="1">
      <c r="A1298" s="304" t="s">
        <v>526</v>
      </c>
      <c r="B1298" s="408" t="s">
        <v>73</v>
      </c>
      <c r="C1298" s="409"/>
    </row>
    <row r="1299" spans="1:3" ht="17.25" customHeight="1" thickBot="1">
      <c r="A1299" s="305"/>
      <c r="B1299" s="105" t="s">
        <v>730</v>
      </c>
      <c r="C1299" s="87" t="s">
        <v>509</v>
      </c>
    </row>
    <row r="1300" spans="1:3" ht="17.25" customHeight="1" thickBot="1">
      <c r="A1300" s="305"/>
      <c r="B1300" s="105" t="s">
        <v>731</v>
      </c>
      <c r="C1300" s="87" t="s">
        <v>510</v>
      </c>
    </row>
    <row r="1301" spans="1:3" ht="30" customHeight="1" thickBot="1">
      <c r="A1301" s="305"/>
      <c r="B1301" s="105" t="s">
        <v>476</v>
      </c>
      <c r="C1301" s="87" t="s">
        <v>773</v>
      </c>
    </row>
    <row r="1302" spans="1:3" ht="16.5" thickBot="1">
      <c r="A1302" s="305"/>
      <c r="B1302" s="105" t="s">
        <v>733</v>
      </c>
      <c r="C1302" s="87" t="s">
        <v>761</v>
      </c>
    </row>
    <row r="1303" spans="1:3" ht="16.5" thickBot="1">
      <c r="A1303" s="305"/>
      <c r="B1303" s="105" t="s">
        <v>734</v>
      </c>
      <c r="C1303" s="87" t="s">
        <v>758</v>
      </c>
    </row>
    <row r="1304" spans="1:3" ht="16.5" thickBot="1">
      <c r="A1304" s="305"/>
      <c r="B1304" s="105" t="s">
        <v>735</v>
      </c>
      <c r="C1304" s="87" t="s">
        <v>770</v>
      </c>
    </row>
    <row r="1305" spans="1:3" ht="15.75" customHeight="1" thickBot="1">
      <c r="A1305" s="305"/>
      <c r="B1305" s="105" t="s">
        <v>736</v>
      </c>
      <c r="C1305" s="87" t="s">
        <v>479</v>
      </c>
    </row>
    <row r="1306" spans="1:3" ht="15" customHeight="1" thickBot="1">
      <c r="A1306" s="305"/>
      <c r="B1306" s="105" t="s">
        <v>738</v>
      </c>
      <c r="C1306" s="87" t="s">
        <v>602</v>
      </c>
    </row>
    <row r="1307" spans="1:3" ht="15" customHeight="1" thickBot="1">
      <c r="A1307" s="305"/>
      <c r="B1307" s="105" t="s">
        <v>740</v>
      </c>
      <c r="C1307" s="87">
        <v>2</v>
      </c>
    </row>
    <row r="1308" spans="1:3" ht="15" customHeight="1" thickBot="1">
      <c r="A1308" s="305"/>
      <c r="B1308" s="105" t="s">
        <v>771</v>
      </c>
      <c r="C1308" s="87" t="s">
        <v>505</v>
      </c>
    </row>
    <row r="1309" spans="1:3" ht="15" customHeight="1" thickBot="1">
      <c r="A1309" s="305"/>
      <c r="B1309" s="105" t="s">
        <v>752</v>
      </c>
      <c r="C1309" s="87">
        <v>1</v>
      </c>
    </row>
    <row r="1310" spans="1:3" ht="15" customHeight="1" thickBot="1">
      <c r="A1310" s="305"/>
      <c r="B1310" s="105" t="s">
        <v>742</v>
      </c>
      <c r="C1310" s="87" t="s">
        <v>508</v>
      </c>
    </row>
    <row r="1311" spans="1:3" ht="15" customHeight="1" thickBot="1">
      <c r="A1311" s="305"/>
      <c r="B1311" s="105" t="s">
        <v>744</v>
      </c>
      <c r="C1311" s="87" t="s">
        <v>745</v>
      </c>
    </row>
    <row r="1312" spans="1:3" ht="15" customHeight="1" thickBot="1">
      <c r="A1312" s="305"/>
      <c r="B1312" s="105" t="s">
        <v>746</v>
      </c>
      <c r="C1312" s="87" t="s">
        <v>753</v>
      </c>
    </row>
    <row r="1313" spans="1:3" ht="15" customHeight="1" thickBot="1">
      <c r="A1313" s="305"/>
      <c r="B1313" s="105" t="s">
        <v>748</v>
      </c>
      <c r="C1313" s="87" t="s">
        <v>511</v>
      </c>
    </row>
    <row r="1314" spans="1:3" ht="15" customHeight="1" thickBot="1">
      <c r="A1314" s="305"/>
      <c r="B1314" s="384" t="s">
        <v>896</v>
      </c>
      <c r="C1314" s="331"/>
    </row>
    <row r="1315" spans="1:3" ht="15" customHeight="1" thickBot="1">
      <c r="A1315" s="305"/>
      <c r="B1315" s="273" t="s">
        <v>597</v>
      </c>
      <c r="C1315" s="87" t="s">
        <v>998</v>
      </c>
    </row>
    <row r="1316" spans="1:3" ht="15.75" customHeight="1" thickBot="1">
      <c r="A1316" s="305"/>
      <c r="B1316" s="275"/>
      <c r="C1316" s="87" t="s">
        <v>610</v>
      </c>
    </row>
    <row r="1317" spans="1:3" ht="17.25" customHeight="1" thickBot="1">
      <c r="A1317" s="305"/>
      <c r="B1317" s="105" t="s">
        <v>167</v>
      </c>
      <c r="C1317" s="87" t="s">
        <v>168</v>
      </c>
    </row>
    <row r="1318" spans="1:35" s="32" customFormat="1" ht="15" customHeight="1" thickBot="1">
      <c r="A1318" s="416"/>
      <c r="B1318" s="86" t="s">
        <v>1007</v>
      </c>
      <c r="C1318" s="87" t="s">
        <v>166</v>
      </c>
      <c r="D1318"/>
      <c r="E1318"/>
      <c r="F1318"/>
      <c r="G1318"/>
      <c r="H1318"/>
      <c r="I1318"/>
      <c r="J1318"/>
      <c r="K1318"/>
      <c r="L1318"/>
      <c r="M1318"/>
      <c r="N1318"/>
      <c r="O1318"/>
      <c r="P1318"/>
      <c r="Q1318"/>
      <c r="R1318"/>
      <c r="S1318"/>
      <c r="T1318"/>
      <c r="U1318"/>
      <c r="V1318"/>
      <c r="W1318"/>
      <c r="X1318"/>
      <c r="Y1318"/>
      <c r="Z1318"/>
      <c r="AA1318"/>
      <c r="AB1318"/>
      <c r="AC1318"/>
      <c r="AD1318"/>
      <c r="AE1318"/>
      <c r="AF1318"/>
      <c r="AG1318"/>
      <c r="AH1318"/>
      <c r="AI1318"/>
    </row>
    <row r="1319" spans="1:3" ht="15.75">
      <c r="A1319" s="3"/>
      <c r="B1319" s="131"/>
      <c r="C1319" s="26"/>
    </row>
    <row r="1320" spans="1:3" ht="15.75">
      <c r="A1320" s="76" t="s">
        <v>558</v>
      </c>
      <c r="B1320" s="131"/>
      <c r="C1320" s="26"/>
    </row>
    <row r="1321" spans="1:3" ht="16.5" thickBot="1">
      <c r="A1321" s="16"/>
      <c r="C1321" s="4"/>
    </row>
    <row r="1322" spans="1:3" ht="32.25" thickBot="1">
      <c r="A1322" s="17" t="s">
        <v>787</v>
      </c>
      <c r="B1322" s="294" t="s">
        <v>883</v>
      </c>
      <c r="C1322" s="295"/>
    </row>
    <row r="1323" spans="1:3" ht="16.5" thickBot="1">
      <c r="A1323" s="13" t="s">
        <v>789</v>
      </c>
      <c r="B1323" s="294" t="s">
        <v>512</v>
      </c>
      <c r="C1323" s="295"/>
    </row>
    <row r="1324" spans="1:3" ht="32.25" thickBot="1">
      <c r="A1324" s="13" t="s">
        <v>885</v>
      </c>
      <c r="B1324" s="294" t="s">
        <v>280</v>
      </c>
      <c r="C1324" s="295"/>
    </row>
    <row r="1325" spans="1:3" ht="32.25" thickBot="1">
      <c r="A1325" s="28" t="s">
        <v>886</v>
      </c>
      <c r="B1325" s="294" t="s">
        <v>84</v>
      </c>
      <c r="C1325" s="295"/>
    </row>
    <row r="1326" spans="1:3" ht="48" thickBot="1">
      <c r="A1326" s="17" t="s">
        <v>790</v>
      </c>
      <c r="B1326" s="294" t="s">
        <v>559</v>
      </c>
      <c r="C1326" s="295"/>
    </row>
    <row r="1327" spans="1:3" ht="79.5" thickBot="1">
      <c r="A1327" s="27" t="s">
        <v>890</v>
      </c>
      <c r="B1327" s="429" t="s">
        <v>560</v>
      </c>
      <c r="C1327" s="430"/>
    </row>
    <row r="1328" spans="1:3" ht="15.75">
      <c r="A1328" s="3"/>
      <c r="B1328" s="4"/>
      <c r="C1328" s="4"/>
    </row>
    <row r="1329" spans="1:3" ht="15.75">
      <c r="A1329" s="3"/>
      <c r="B1329" s="4"/>
      <c r="C1329" s="4"/>
    </row>
    <row r="1330" spans="1:3" ht="15.75">
      <c r="A1330" s="3"/>
      <c r="B1330" s="4"/>
      <c r="C1330" s="4"/>
    </row>
    <row r="1331" spans="1:3" ht="15.75">
      <c r="A1331" s="3"/>
      <c r="B1331" s="4"/>
      <c r="C1331" s="4"/>
    </row>
    <row r="1332" spans="1:3" ht="15.75">
      <c r="A1332" s="3"/>
      <c r="B1332" s="4"/>
      <c r="C1332" s="4"/>
    </row>
    <row r="1333" spans="1:3" ht="15.75">
      <c r="A1333" s="3"/>
      <c r="B1333" s="4"/>
      <c r="C1333" s="4"/>
    </row>
    <row r="1334" spans="1:3" ht="15.75">
      <c r="A1334" s="3"/>
      <c r="B1334" s="4"/>
      <c r="C1334" s="4"/>
    </row>
    <row r="1335" spans="1:3" ht="15.75">
      <c r="A1335" s="3"/>
      <c r="B1335" s="4"/>
      <c r="C1335" s="4"/>
    </row>
    <row r="1336" spans="1:3" ht="15.75">
      <c r="A1336" s="3"/>
      <c r="B1336" s="4"/>
      <c r="C1336" s="4"/>
    </row>
    <row r="1337" spans="1:3" ht="15.75">
      <c r="A1337" s="3"/>
      <c r="B1337" s="4"/>
      <c r="C1337" s="4"/>
    </row>
    <row r="1338" spans="1:3" ht="15.75">
      <c r="A1338" s="3"/>
      <c r="B1338" s="4"/>
      <c r="C1338" s="4"/>
    </row>
    <row r="1339" spans="1:3" ht="15.75">
      <c r="A1339" s="3"/>
      <c r="B1339" s="4"/>
      <c r="C1339" s="4"/>
    </row>
    <row r="1340" spans="1:3" ht="15.75">
      <c r="A1340" s="3"/>
      <c r="B1340" s="4"/>
      <c r="C1340" s="4"/>
    </row>
    <row r="1341" spans="1:3" ht="15.75">
      <c r="A1341" s="3"/>
      <c r="B1341" s="4"/>
      <c r="C1341" s="4"/>
    </row>
    <row r="1342" spans="1:3" ht="15.75">
      <c r="A1342" s="3"/>
      <c r="B1342" s="4"/>
      <c r="C1342" s="4"/>
    </row>
    <row r="1343" spans="1:3" ht="15.75">
      <c r="A1343" s="3"/>
      <c r="B1343" s="4"/>
      <c r="C1343" s="4"/>
    </row>
    <row r="1344" spans="1:3" ht="15.75">
      <c r="A1344" s="3"/>
      <c r="B1344" s="4"/>
      <c r="C1344" s="4"/>
    </row>
    <row r="1345" spans="1:3" ht="15.75">
      <c r="A1345" s="3"/>
      <c r="B1345" s="4"/>
      <c r="C1345" s="4"/>
    </row>
    <row r="1346" spans="1:3" ht="15.75">
      <c r="A1346" s="3"/>
      <c r="B1346" s="4"/>
      <c r="C1346" s="4"/>
    </row>
    <row r="1347" spans="1:3" ht="15.75">
      <c r="A1347" s="3"/>
      <c r="B1347" s="4"/>
      <c r="C1347" s="4"/>
    </row>
    <row r="1348" spans="1:3" ht="15.75">
      <c r="A1348" s="3"/>
      <c r="B1348" s="4"/>
      <c r="C1348" s="4"/>
    </row>
    <row r="1349" spans="1:3" ht="15.75">
      <c r="A1349" s="3"/>
      <c r="B1349" s="4"/>
      <c r="C1349" s="4"/>
    </row>
    <row r="1350" spans="1:3" ht="15.75">
      <c r="A1350" s="3"/>
      <c r="B1350" s="4"/>
      <c r="C1350" s="4"/>
    </row>
    <row r="1351" spans="1:3" ht="15.75">
      <c r="A1351" s="3"/>
      <c r="B1351" s="4"/>
      <c r="C1351" s="4"/>
    </row>
    <row r="1352" spans="1:3" ht="15.75">
      <c r="A1352" s="3"/>
      <c r="B1352" s="4"/>
      <c r="C1352" s="4"/>
    </row>
    <row r="1353" spans="1:3" ht="15.75">
      <c r="A1353" s="3"/>
      <c r="B1353" s="4"/>
      <c r="C1353" s="4"/>
    </row>
    <row r="1354" spans="1:3" ht="15.75">
      <c r="A1354" s="3"/>
      <c r="B1354" s="4"/>
      <c r="C1354" s="4"/>
    </row>
    <row r="1355" spans="1:3" ht="15.75">
      <c r="A1355" s="3"/>
      <c r="B1355" s="4"/>
      <c r="C1355" s="4"/>
    </row>
    <row r="1356" spans="1:3" ht="15.75">
      <c r="A1356" s="3"/>
      <c r="B1356" s="4"/>
      <c r="C1356" s="4"/>
    </row>
    <row r="1357" spans="1:3" ht="15.75">
      <c r="A1357" s="3"/>
      <c r="B1357" s="4"/>
      <c r="C1357" s="4"/>
    </row>
    <row r="1358" spans="1:3" ht="15.75">
      <c r="A1358" s="3"/>
      <c r="B1358" s="4"/>
      <c r="C1358" s="4"/>
    </row>
    <row r="1359" spans="1:3" ht="15.75">
      <c r="A1359" s="3"/>
      <c r="B1359" s="4"/>
      <c r="C1359" s="4"/>
    </row>
    <row r="1360" spans="1:3" ht="15.75">
      <c r="A1360" s="3"/>
      <c r="B1360" s="4"/>
      <c r="C1360" s="4"/>
    </row>
    <row r="1361" spans="1:3" ht="15.75">
      <c r="A1361" s="3"/>
      <c r="B1361" s="4"/>
      <c r="C1361" s="4"/>
    </row>
    <row r="1362" spans="1:3" ht="15.75">
      <c r="A1362" s="3"/>
      <c r="B1362" s="4"/>
      <c r="C1362" s="4"/>
    </row>
    <row r="1363" spans="1:3" ht="16.5" thickBot="1">
      <c r="A1363" s="6" t="s">
        <v>612</v>
      </c>
      <c r="B1363" s="10"/>
      <c r="C1363" s="10"/>
    </row>
    <row r="1364" spans="1:3" ht="16.5" thickBot="1">
      <c r="A1364" s="52" t="s">
        <v>573</v>
      </c>
      <c r="B1364" s="410" t="s">
        <v>574</v>
      </c>
      <c r="C1364" s="411"/>
    </row>
    <row r="1365" spans="1:3" ht="16.5" thickBot="1">
      <c r="A1365" s="53" t="s">
        <v>914</v>
      </c>
      <c r="B1365" s="322" t="s">
        <v>694</v>
      </c>
      <c r="C1365" s="323"/>
    </row>
    <row r="1366" spans="1:3" ht="16.5" thickBot="1">
      <c r="A1366" s="53" t="s">
        <v>915</v>
      </c>
      <c r="B1366" s="322" t="s">
        <v>872</v>
      </c>
      <c r="C1366" s="323"/>
    </row>
    <row r="1367" spans="1:3" ht="16.5" thickBot="1">
      <c r="A1367" s="53" t="s">
        <v>916</v>
      </c>
      <c r="B1367" s="322" t="s">
        <v>698</v>
      </c>
      <c r="C1367" s="323"/>
    </row>
    <row r="1368" spans="1:3" ht="16.5" thickBot="1">
      <c r="A1368" s="324" t="s">
        <v>917</v>
      </c>
      <c r="B1368" s="322" t="s">
        <v>575</v>
      </c>
      <c r="C1368" s="323"/>
    </row>
    <row r="1369" spans="1:3" ht="16.5" thickBot="1">
      <c r="A1369" s="325"/>
      <c r="B1369" s="47" t="s">
        <v>613</v>
      </c>
      <c r="C1369" s="47" t="s">
        <v>695</v>
      </c>
    </row>
    <row r="1370" spans="1:3" ht="16.5" thickBot="1">
      <c r="A1370" s="325"/>
      <c r="B1370" s="47" t="s">
        <v>614</v>
      </c>
      <c r="C1370" s="47" t="s">
        <v>623</v>
      </c>
    </row>
    <row r="1371" spans="1:3" ht="16.5" thickBot="1">
      <c r="A1371" s="325"/>
      <c r="B1371" s="47" t="s">
        <v>615</v>
      </c>
      <c r="C1371" s="47" t="s">
        <v>696</v>
      </c>
    </row>
    <row r="1372" spans="1:3" ht="19.5" thickBot="1">
      <c r="A1372" s="325"/>
      <c r="B1372" s="47" t="s">
        <v>617</v>
      </c>
      <c r="C1372" s="47" t="s">
        <v>624</v>
      </c>
    </row>
    <row r="1373" spans="1:3" ht="16.5" thickBot="1">
      <c r="A1373" s="325"/>
      <c r="B1373" s="47" t="s">
        <v>618</v>
      </c>
      <c r="C1373" s="47" t="s">
        <v>697</v>
      </c>
    </row>
    <row r="1374" spans="1:3" ht="16.5" thickBot="1">
      <c r="A1374" s="325"/>
      <c r="B1374" s="47" t="s">
        <v>620</v>
      </c>
      <c r="C1374" s="47" t="s">
        <v>625</v>
      </c>
    </row>
    <row r="1375" spans="1:3" ht="16.5" thickBot="1">
      <c r="A1375" s="326"/>
      <c r="B1375" s="47" t="s">
        <v>621</v>
      </c>
      <c r="C1375" s="47" t="s">
        <v>622</v>
      </c>
    </row>
    <row r="1376" spans="1:3" ht="16.5" thickBot="1">
      <c r="A1376" s="70" t="s">
        <v>918</v>
      </c>
      <c r="B1376" s="322" t="s">
        <v>717</v>
      </c>
      <c r="C1376" s="323"/>
    </row>
    <row r="1377" spans="1:3" ht="16.5" thickBot="1">
      <c r="A1377" s="324" t="s">
        <v>919</v>
      </c>
      <c r="B1377" s="322" t="s">
        <v>575</v>
      </c>
      <c r="C1377" s="323"/>
    </row>
    <row r="1378" spans="1:3" ht="16.5" thickBot="1">
      <c r="A1378" s="325"/>
      <c r="B1378" s="47" t="s">
        <v>613</v>
      </c>
      <c r="C1378" s="47" t="s">
        <v>699</v>
      </c>
    </row>
    <row r="1379" spans="1:6" ht="16.5" thickBot="1">
      <c r="A1379" s="325"/>
      <c r="B1379" s="47" t="s">
        <v>54</v>
      </c>
      <c r="C1379" s="47" t="s">
        <v>700</v>
      </c>
      <c r="F1379" s="5"/>
    </row>
    <row r="1380" spans="1:3" ht="16.5" thickBot="1">
      <c r="A1380" s="325"/>
      <c r="B1380" s="47" t="s">
        <v>615</v>
      </c>
      <c r="C1380" s="47" t="s">
        <v>696</v>
      </c>
    </row>
    <row r="1381" spans="1:3" ht="19.5" thickBot="1">
      <c r="A1381" s="325"/>
      <c r="B1381" s="47" t="s">
        <v>617</v>
      </c>
      <c r="C1381" s="47" t="s">
        <v>152</v>
      </c>
    </row>
    <row r="1382" spans="1:3" ht="16.5" thickBot="1">
      <c r="A1382" s="325"/>
      <c r="B1382" s="47" t="s">
        <v>618</v>
      </c>
      <c r="C1382" s="47" t="s">
        <v>619</v>
      </c>
    </row>
    <row r="1383" spans="1:3" ht="16.5" thickBot="1">
      <c r="A1383" s="325"/>
      <c r="B1383" s="47" t="s">
        <v>620</v>
      </c>
      <c r="C1383" s="47" t="s">
        <v>625</v>
      </c>
    </row>
    <row r="1384" spans="1:3" ht="16.5" thickBot="1">
      <c r="A1384" s="325"/>
      <c r="B1384" s="47" t="s">
        <v>621</v>
      </c>
      <c r="C1384" s="47" t="s">
        <v>622</v>
      </c>
    </row>
    <row r="1385" spans="1:3" ht="16.5" thickBot="1">
      <c r="A1385" s="325"/>
      <c r="B1385" s="57" t="s">
        <v>586</v>
      </c>
      <c r="C1385" s="48" t="s">
        <v>626</v>
      </c>
    </row>
    <row r="1386" spans="1:3" ht="16.5" thickBot="1">
      <c r="A1386" s="325"/>
      <c r="B1386" s="57" t="s">
        <v>611</v>
      </c>
      <c r="C1386" s="48" t="s">
        <v>627</v>
      </c>
    </row>
    <row r="1387" spans="1:3" ht="16.5" thickBot="1">
      <c r="A1387" s="325"/>
      <c r="B1387" s="49" t="s">
        <v>630</v>
      </c>
      <c r="C1387" s="57" t="s">
        <v>90</v>
      </c>
    </row>
    <row r="1388" spans="1:3" ht="16.5" thickBot="1">
      <c r="A1388" s="326"/>
      <c r="B1388" s="47" t="s">
        <v>55</v>
      </c>
      <c r="C1388" s="47" t="s">
        <v>56</v>
      </c>
    </row>
    <row r="1389" spans="1:3" ht="16.5" thickBot="1">
      <c r="A1389" s="324" t="s">
        <v>920</v>
      </c>
      <c r="B1389" s="322" t="s">
        <v>604</v>
      </c>
      <c r="C1389" s="323"/>
    </row>
    <row r="1390" spans="1:3" ht="16.5" thickBot="1">
      <c r="A1390" s="325"/>
      <c r="B1390" s="47" t="s">
        <v>613</v>
      </c>
      <c r="C1390" s="47" t="s">
        <v>699</v>
      </c>
    </row>
    <row r="1391" spans="1:3" ht="16.5" thickBot="1">
      <c r="A1391" s="325"/>
      <c r="B1391" s="47" t="s">
        <v>614</v>
      </c>
      <c r="C1391" s="47" t="s">
        <v>623</v>
      </c>
    </row>
    <row r="1392" spans="1:3" ht="16.5" thickBot="1">
      <c r="A1392" s="325"/>
      <c r="B1392" s="47" t="s">
        <v>615</v>
      </c>
      <c r="C1392" s="47" t="s">
        <v>696</v>
      </c>
    </row>
    <row r="1393" spans="1:3" ht="19.5" thickBot="1">
      <c r="A1393" s="325"/>
      <c r="B1393" s="47" t="s">
        <v>617</v>
      </c>
      <c r="C1393" s="47" t="s">
        <v>624</v>
      </c>
    </row>
    <row r="1394" spans="1:3" ht="16.5" thickBot="1">
      <c r="A1394" s="325"/>
      <c r="B1394" s="47" t="s">
        <v>618</v>
      </c>
      <c r="C1394" s="48" t="s">
        <v>701</v>
      </c>
    </row>
    <row r="1395" spans="1:3" ht="16.5" thickBot="1">
      <c r="A1395" s="325"/>
      <c r="B1395" s="47" t="s">
        <v>620</v>
      </c>
      <c r="C1395" s="47" t="s">
        <v>625</v>
      </c>
    </row>
    <row r="1396" spans="1:3" ht="16.5" thickBot="1">
      <c r="A1396" s="325"/>
      <c r="B1396" s="47" t="s">
        <v>586</v>
      </c>
      <c r="C1396" s="47" t="s">
        <v>626</v>
      </c>
    </row>
    <row r="1397" spans="1:3" ht="16.5" thickBot="1">
      <c r="A1397" s="326"/>
      <c r="B1397" s="47" t="s">
        <v>621</v>
      </c>
      <c r="C1397" s="47" t="s">
        <v>622</v>
      </c>
    </row>
    <row r="1398" spans="1:3" ht="16.5" thickBot="1">
      <c r="A1398" s="71" t="s">
        <v>921</v>
      </c>
      <c r="B1398" s="322" t="s">
        <v>718</v>
      </c>
      <c r="C1398" s="323"/>
    </row>
    <row r="1399" spans="1:3" ht="16.5" thickBot="1">
      <c r="A1399" s="324" t="s">
        <v>922</v>
      </c>
      <c r="B1399" s="322" t="s">
        <v>575</v>
      </c>
      <c r="C1399" s="323"/>
    </row>
    <row r="1400" spans="1:3" ht="16.5" thickBot="1">
      <c r="A1400" s="325"/>
      <c r="B1400" s="47" t="s">
        <v>613</v>
      </c>
      <c r="C1400" s="47" t="s">
        <v>702</v>
      </c>
    </row>
    <row r="1401" spans="1:3" ht="16.5" thickBot="1">
      <c r="A1401" s="325"/>
      <c r="B1401" s="47" t="s">
        <v>614</v>
      </c>
      <c r="C1401" s="47" t="s">
        <v>623</v>
      </c>
    </row>
    <row r="1402" spans="1:3" ht="16.5" thickBot="1">
      <c r="A1402" s="325"/>
      <c r="B1402" s="47" t="s">
        <v>615</v>
      </c>
      <c r="C1402" s="47" t="s">
        <v>696</v>
      </c>
    </row>
    <row r="1403" spans="1:3" ht="19.5" thickBot="1">
      <c r="A1403" s="325"/>
      <c r="B1403" s="47" t="s">
        <v>617</v>
      </c>
      <c r="C1403" s="47" t="s">
        <v>624</v>
      </c>
    </row>
    <row r="1404" spans="1:3" ht="16.5" thickBot="1">
      <c r="A1404" s="325"/>
      <c r="B1404" s="47" t="s">
        <v>618</v>
      </c>
      <c r="C1404" s="47" t="s">
        <v>703</v>
      </c>
    </row>
    <row r="1405" spans="1:3" ht="16.5" thickBot="1">
      <c r="A1405" s="325"/>
      <c r="B1405" s="47" t="s">
        <v>620</v>
      </c>
      <c r="C1405" s="47" t="s">
        <v>625</v>
      </c>
    </row>
    <row r="1406" spans="1:3" ht="16.5" thickBot="1">
      <c r="A1406" s="326"/>
      <c r="B1406" s="47" t="s">
        <v>621</v>
      </c>
      <c r="C1406" s="47" t="s">
        <v>622</v>
      </c>
    </row>
    <row r="1407" spans="1:3" ht="16.5" thickBot="1">
      <c r="A1407" s="71" t="s">
        <v>923</v>
      </c>
      <c r="B1407" s="322" t="s">
        <v>719</v>
      </c>
      <c r="C1407" s="323"/>
    </row>
    <row r="1408" spans="1:3" ht="16.5" thickBot="1">
      <c r="A1408" s="324" t="s">
        <v>924</v>
      </c>
      <c r="B1408" s="322" t="s">
        <v>575</v>
      </c>
      <c r="C1408" s="323"/>
    </row>
    <row r="1409" spans="1:3" ht="16.5" thickBot="1">
      <c r="A1409" s="325"/>
      <c r="B1409" s="47" t="s">
        <v>613</v>
      </c>
      <c r="C1409" s="47" t="s">
        <v>704</v>
      </c>
    </row>
    <row r="1410" spans="1:3" ht="16.5" thickBot="1">
      <c r="A1410" s="325"/>
      <c r="B1410" s="47" t="s">
        <v>614</v>
      </c>
      <c r="C1410" s="47" t="s">
        <v>623</v>
      </c>
    </row>
    <row r="1411" spans="1:3" ht="16.5" thickBot="1">
      <c r="A1411" s="325"/>
      <c r="B1411" s="47" t="s">
        <v>615</v>
      </c>
      <c r="C1411" s="47" t="s">
        <v>696</v>
      </c>
    </row>
    <row r="1412" spans="1:3" ht="19.5" thickBot="1">
      <c r="A1412" s="325"/>
      <c r="B1412" s="47" t="s">
        <v>617</v>
      </c>
      <c r="C1412" s="47" t="s">
        <v>705</v>
      </c>
    </row>
    <row r="1413" spans="1:3" ht="16.5" thickBot="1">
      <c r="A1413" s="325"/>
      <c r="B1413" s="47" t="s">
        <v>618</v>
      </c>
      <c r="C1413" s="47" t="s">
        <v>629</v>
      </c>
    </row>
    <row r="1414" spans="1:3" ht="16.5" thickBot="1">
      <c r="A1414" s="325"/>
      <c r="B1414" s="47" t="s">
        <v>620</v>
      </c>
      <c r="C1414" s="47" t="s">
        <v>625</v>
      </c>
    </row>
    <row r="1415" spans="1:3" ht="16.5" thickBot="1">
      <c r="A1415" s="325"/>
      <c r="B1415" s="47" t="s">
        <v>621</v>
      </c>
      <c r="C1415" s="47" t="s">
        <v>628</v>
      </c>
    </row>
    <row r="1416" spans="1:3" ht="16.5" thickBot="1">
      <c r="A1416" s="325"/>
      <c r="B1416" s="47" t="s">
        <v>55</v>
      </c>
      <c r="C1416" s="47" t="s">
        <v>56</v>
      </c>
    </row>
    <row r="1417" spans="1:3" ht="16.5" thickBot="1">
      <c r="A1417" s="324" t="s">
        <v>925</v>
      </c>
      <c r="B1417" s="322" t="s">
        <v>604</v>
      </c>
      <c r="C1417" s="323"/>
    </row>
    <row r="1418" spans="1:3" ht="16.5" thickBot="1">
      <c r="A1418" s="325"/>
      <c r="B1418" s="55" t="s">
        <v>613</v>
      </c>
      <c r="C1418" s="47" t="s">
        <v>706</v>
      </c>
    </row>
    <row r="1419" spans="1:3" ht="16.5" thickBot="1">
      <c r="A1419" s="325"/>
      <c r="B1419" s="56" t="s">
        <v>614</v>
      </c>
      <c r="C1419" s="47" t="s">
        <v>623</v>
      </c>
    </row>
    <row r="1420" spans="1:3" ht="16.5" thickBot="1">
      <c r="A1420" s="325"/>
      <c r="B1420" s="56" t="s">
        <v>615</v>
      </c>
      <c r="C1420" s="47" t="s">
        <v>696</v>
      </c>
    </row>
    <row r="1421" spans="1:3" ht="19.5" thickBot="1">
      <c r="A1421" s="325"/>
      <c r="B1421" s="56" t="s">
        <v>617</v>
      </c>
      <c r="C1421" s="47" t="s">
        <v>705</v>
      </c>
    </row>
    <row r="1422" spans="1:3" ht="16.5" thickBot="1">
      <c r="A1422" s="325"/>
      <c r="B1422" s="56" t="s">
        <v>618</v>
      </c>
      <c r="C1422" s="47" t="s">
        <v>629</v>
      </c>
    </row>
    <row r="1423" spans="1:3" ht="16.5" thickBot="1">
      <c r="A1423" s="325"/>
      <c r="B1423" s="56" t="s">
        <v>620</v>
      </c>
      <c r="C1423" s="47" t="s">
        <v>625</v>
      </c>
    </row>
    <row r="1424" spans="1:3" ht="16.5" thickBot="1">
      <c r="A1424" s="325"/>
      <c r="B1424" s="57" t="s">
        <v>586</v>
      </c>
      <c r="C1424" s="48" t="s">
        <v>626</v>
      </c>
    </row>
    <row r="1425" spans="1:3" ht="16.5" thickBot="1">
      <c r="A1425" s="326"/>
      <c r="B1425" s="56" t="s">
        <v>621</v>
      </c>
      <c r="C1425" s="47" t="s">
        <v>628</v>
      </c>
    </row>
    <row r="1426" spans="1:3" ht="16.5" thickBot="1">
      <c r="A1426" s="324" t="s">
        <v>926</v>
      </c>
      <c r="B1426" s="340" t="s">
        <v>606</v>
      </c>
      <c r="C1426" s="341"/>
    </row>
    <row r="1427" spans="1:3" ht="16.5" thickBot="1">
      <c r="A1427" s="325"/>
      <c r="B1427" s="55" t="s">
        <v>613</v>
      </c>
      <c r="C1427" s="47" t="s">
        <v>706</v>
      </c>
    </row>
    <row r="1428" spans="1:3" ht="16.5" thickBot="1">
      <c r="A1428" s="325"/>
      <c r="B1428" s="56" t="s">
        <v>614</v>
      </c>
      <c r="C1428" s="47" t="s">
        <v>623</v>
      </c>
    </row>
    <row r="1429" spans="1:3" ht="16.5" thickBot="1">
      <c r="A1429" s="325"/>
      <c r="B1429" s="56" t="s">
        <v>615</v>
      </c>
      <c r="C1429" s="47" t="s">
        <v>696</v>
      </c>
    </row>
    <row r="1430" spans="1:3" ht="15" customHeight="1" thickBot="1">
      <c r="A1430" s="325"/>
      <c r="B1430" s="56" t="s">
        <v>617</v>
      </c>
      <c r="C1430" s="47" t="s">
        <v>705</v>
      </c>
    </row>
    <row r="1431" spans="1:3" ht="16.5" thickBot="1">
      <c r="A1431" s="325"/>
      <c r="B1431" s="56" t="s">
        <v>618</v>
      </c>
      <c r="C1431" s="47" t="s">
        <v>629</v>
      </c>
    </row>
    <row r="1432" spans="1:3" ht="16.5" thickBot="1">
      <c r="A1432" s="325"/>
      <c r="B1432" s="56" t="s">
        <v>620</v>
      </c>
      <c r="C1432" s="47" t="s">
        <v>625</v>
      </c>
    </row>
    <row r="1433" spans="1:3" ht="16.5" thickBot="1">
      <c r="A1433" s="325"/>
      <c r="B1433" s="57" t="s">
        <v>586</v>
      </c>
      <c r="C1433" s="48" t="s">
        <v>626</v>
      </c>
    </row>
    <row r="1434" spans="1:3" ht="16.5" thickBot="1">
      <c r="A1434" s="325"/>
      <c r="B1434" s="57" t="s">
        <v>611</v>
      </c>
      <c r="C1434" s="48" t="s">
        <v>627</v>
      </c>
    </row>
    <row r="1435" spans="1:3" ht="19.5" thickBot="1">
      <c r="A1435" s="325"/>
      <c r="B1435" s="57" t="s">
        <v>630</v>
      </c>
      <c r="C1435" s="57" t="s">
        <v>631</v>
      </c>
    </row>
    <row r="1436" spans="1:3" ht="16.5" thickBot="1">
      <c r="A1436" s="326"/>
      <c r="B1436" s="56" t="s">
        <v>621</v>
      </c>
      <c r="C1436" s="47" t="s">
        <v>628</v>
      </c>
    </row>
    <row r="1437" spans="1:3" ht="16.5" thickBot="1">
      <c r="A1437" s="71" t="s">
        <v>927</v>
      </c>
      <c r="B1437" s="322" t="s">
        <v>720</v>
      </c>
      <c r="C1437" s="323"/>
    </row>
    <row r="1438" spans="1:3" ht="16.5" thickBot="1">
      <c r="A1438" s="324" t="s">
        <v>928</v>
      </c>
      <c r="B1438" s="340" t="s">
        <v>575</v>
      </c>
      <c r="C1438" s="341"/>
    </row>
    <row r="1439" spans="1:3" ht="16.5" thickBot="1">
      <c r="A1439" s="325"/>
      <c r="B1439" s="47" t="s">
        <v>613</v>
      </c>
      <c r="C1439" s="47" t="s">
        <v>707</v>
      </c>
    </row>
    <row r="1440" spans="1:3" ht="16.5" thickBot="1">
      <c r="A1440" s="325"/>
      <c r="B1440" s="47" t="s">
        <v>614</v>
      </c>
      <c r="C1440" s="47" t="s">
        <v>623</v>
      </c>
    </row>
    <row r="1441" spans="1:3" ht="16.5" thickBot="1">
      <c r="A1441" s="325"/>
      <c r="B1441" s="47" t="s">
        <v>615</v>
      </c>
      <c r="C1441" s="47" t="s">
        <v>616</v>
      </c>
    </row>
    <row r="1442" spans="1:3" ht="19.5" thickBot="1">
      <c r="A1442" s="325"/>
      <c r="B1442" s="47" t="s">
        <v>617</v>
      </c>
      <c r="C1442" s="47" t="s">
        <v>624</v>
      </c>
    </row>
    <row r="1443" spans="1:3" ht="16.5" thickBot="1">
      <c r="A1443" s="325"/>
      <c r="B1443" s="47" t="s">
        <v>618</v>
      </c>
      <c r="C1443" s="47" t="s">
        <v>708</v>
      </c>
    </row>
    <row r="1444" spans="1:3" ht="16.5" thickBot="1">
      <c r="A1444" s="325"/>
      <c r="B1444" s="47" t="s">
        <v>620</v>
      </c>
      <c r="C1444" s="47" t="s">
        <v>625</v>
      </c>
    </row>
    <row r="1445" spans="1:3" ht="16.5" thickBot="1">
      <c r="A1445" s="325"/>
      <c r="B1445" s="49" t="s">
        <v>586</v>
      </c>
      <c r="C1445" s="48" t="s">
        <v>626</v>
      </c>
    </row>
    <row r="1446" spans="1:3" ht="16.5" thickBot="1">
      <c r="A1446" s="326"/>
      <c r="B1446" s="47" t="s">
        <v>621</v>
      </c>
      <c r="C1446" s="47" t="s">
        <v>628</v>
      </c>
    </row>
    <row r="1447" spans="1:3" ht="16.5" thickBot="1">
      <c r="A1447" s="71" t="s">
        <v>929</v>
      </c>
      <c r="B1447" s="322" t="s">
        <v>721</v>
      </c>
      <c r="C1447" s="323"/>
    </row>
    <row r="1448" spans="1:3" ht="16.5" thickBot="1">
      <c r="A1448" s="324" t="s">
        <v>930</v>
      </c>
      <c r="B1448" s="340" t="s">
        <v>575</v>
      </c>
      <c r="C1448" s="341"/>
    </row>
    <row r="1449" spans="1:3" ht="16.5" thickBot="1">
      <c r="A1449" s="325"/>
      <c r="B1449" s="47" t="s">
        <v>613</v>
      </c>
      <c r="C1449" s="47" t="s">
        <v>709</v>
      </c>
    </row>
    <row r="1450" spans="1:3" ht="16.5" thickBot="1">
      <c r="A1450" s="325"/>
      <c r="B1450" s="47" t="s">
        <v>614</v>
      </c>
      <c r="C1450" s="47" t="s">
        <v>623</v>
      </c>
    </row>
    <row r="1451" spans="1:3" ht="16.5" thickBot="1">
      <c r="A1451" s="325"/>
      <c r="B1451" s="47" t="s">
        <v>615</v>
      </c>
      <c r="C1451" s="47" t="s">
        <v>616</v>
      </c>
    </row>
    <row r="1452" spans="1:3" ht="19.5" thickBot="1">
      <c r="A1452" s="325"/>
      <c r="B1452" s="47" t="s">
        <v>617</v>
      </c>
      <c r="C1452" s="47" t="s">
        <v>624</v>
      </c>
    </row>
    <row r="1453" spans="1:3" ht="16.5" thickBot="1">
      <c r="A1453" s="325"/>
      <c r="B1453" s="47" t="s">
        <v>618</v>
      </c>
      <c r="C1453" s="47" t="s">
        <v>710</v>
      </c>
    </row>
    <row r="1454" spans="1:3" ht="16.5" thickBot="1">
      <c r="A1454" s="325"/>
      <c r="B1454" s="47" t="s">
        <v>620</v>
      </c>
      <c r="C1454" s="47" t="s">
        <v>625</v>
      </c>
    </row>
    <row r="1455" spans="1:3" ht="16.5" thickBot="1">
      <c r="A1455" s="325"/>
      <c r="B1455" s="57" t="s">
        <v>611</v>
      </c>
      <c r="C1455" s="48" t="s">
        <v>91</v>
      </c>
    </row>
    <row r="1456" spans="1:3" ht="19.5" thickBot="1">
      <c r="A1456" s="325"/>
      <c r="B1456" s="49" t="s">
        <v>630</v>
      </c>
      <c r="C1456" s="57" t="s">
        <v>153</v>
      </c>
    </row>
    <row r="1457" spans="1:3" ht="16.5" thickBot="1">
      <c r="A1457" s="326"/>
      <c r="B1457" s="47" t="s">
        <v>621</v>
      </c>
      <c r="C1457" s="47" t="s">
        <v>92</v>
      </c>
    </row>
    <row r="1458" spans="1:3" ht="16.5" thickBot="1">
      <c r="A1458" s="324" t="s">
        <v>931</v>
      </c>
      <c r="B1458" s="340" t="s">
        <v>604</v>
      </c>
      <c r="C1458" s="341"/>
    </row>
    <row r="1459" spans="1:3" ht="16.5" thickBot="1">
      <c r="A1459" s="325"/>
      <c r="B1459" s="47" t="s">
        <v>613</v>
      </c>
      <c r="C1459" s="47" t="s">
        <v>709</v>
      </c>
    </row>
    <row r="1460" spans="1:3" ht="16.5" thickBot="1">
      <c r="A1460" s="325"/>
      <c r="B1460" s="47" t="s">
        <v>614</v>
      </c>
      <c r="C1460" s="47" t="s">
        <v>623</v>
      </c>
    </row>
    <row r="1461" spans="1:3" ht="16.5" thickBot="1">
      <c r="A1461" s="325"/>
      <c r="B1461" s="47" t="s">
        <v>615</v>
      </c>
      <c r="C1461" s="47" t="s">
        <v>616</v>
      </c>
    </row>
    <row r="1462" spans="1:3" ht="19.5" thickBot="1">
      <c r="A1462" s="325"/>
      <c r="B1462" s="47" t="s">
        <v>617</v>
      </c>
      <c r="C1462" s="47" t="s">
        <v>727</v>
      </c>
    </row>
    <row r="1463" spans="1:3" ht="16.5" thickBot="1">
      <c r="A1463" s="325"/>
      <c r="B1463" s="47" t="s">
        <v>618</v>
      </c>
      <c r="C1463" s="47" t="s">
        <v>710</v>
      </c>
    </row>
    <row r="1464" spans="1:3" ht="16.5" thickBot="1">
      <c r="A1464" s="325"/>
      <c r="B1464" s="47" t="s">
        <v>620</v>
      </c>
      <c r="C1464" s="47" t="s">
        <v>625</v>
      </c>
    </row>
    <row r="1465" spans="1:3" ht="16.5" thickBot="1">
      <c r="A1465" s="325"/>
      <c r="B1465" s="49" t="s">
        <v>586</v>
      </c>
      <c r="C1465" s="48" t="s">
        <v>626</v>
      </c>
    </row>
    <row r="1466" spans="1:3" ht="16.5" thickBot="1">
      <c r="A1466" s="325"/>
      <c r="B1466" s="49" t="s">
        <v>611</v>
      </c>
      <c r="C1466" s="48" t="s">
        <v>627</v>
      </c>
    </row>
    <row r="1467" spans="1:3" ht="16.5" thickBot="1">
      <c r="A1467" s="325"/>
      <c r="B1467" s="49" t="s">
        <v>630</v>
      </c>
      <c r="C1467" s="57" t="s">
        <v>90</v>
      </c>
    </row>
    <row r="1468" spans="1:3" ht="19.5" thickBot="1">
      <c r="A1468" s="325"/>
      <c r="B1468" s="49" t="s">
        <v>630</v>
      </c>
      <c r="C1468" s="57" t="s">
        <v>631</v>
      </c>
    </row>
    <row r="1469" spans="1:3" ht="16.5" thickBot="1">
      <c r="A1469" s="326"/>
      <c r="B1469" s="47" t="s">
        <v>621</v>
      </c>
      <c r="C1469" s="47" t="s">
        <v>628</v>
      </c>
    </row>
    <row r="1470" spans="1:3" ht="16.5" thickBot="1">
      <c r="A1470" s="71" t="s">
        <v>932</v>
      </c>
      <c r="B1470" s="322" t="s">
        <v>722</v>
      </c>
      <c r="C1470" s="323"/>
    </row>
    <row r="1471" spans="1:3" ht="16.5" thickBot="1">
      <c r="A1471" s="324" t="s">
        <v>933</v>
      </c>
      <c r="B1471" s="340" t="s">
        <v>575</v>
      </c>
      <c r="C1471" s="341"/>
    </row>
    <row r="1472" spans="1:3" ht="16.5" thickBot="1">
      <c r="A1472" s="325"/>
      <c r="B1472" s="47" t="s">
        <v>613</v>
      </c>
      <c r="C1472" s="47" t="s">
        <v>711</v>
      </c>
    </row>
    <row r="1473" spans="1:3" ht="16.5" thickBot="1">
      <c r="A1473" s="325"/>
      <c r="B1473" s="47" t="s">
        <v>614</v>
      </c>
      <c r="C1473" s="47" t="s">
        <v>623</v>
      </c>
    </row>
    <row r="1474" spans="1:3" ht="16.5" thickBot="1">
      <c r="A1474" s="325"/>
      <c r="B1474" s="47" t="s">
        <v>615</v>
      </c>
      <c r="C1474" s="47" t="s">
        <v>696</v>
      </c>
    </row>
    <row r="1475" spans="1:3" ht="19.5" thickBot="1">
      <c r="A1475" s="325"/>
      <c r="B1475" s="47" t="s">
        <v>617</v>
      </c>
      <c r="C1475" s="47" t="s">
        <v>624</v>
      </c>
    </row>
    <row r="1476" spans="1:3" ht="16.5" thickBot="1">
      <c r="A1476" s="325"/>
      <c r="B1476" s="47" t="s">
        <v>618</v>
      </c>
      <c r="C1476" s="47" t="s">
        <v>710</v>
      </c>
    </row>
    <row r="1477" spans="1:3" ht="16.5" thickBot="1">
      <c r="A1477" s="325"/>
      <c r="B1477" s="47" t="s">
        <v>620</v>
      </c>
      <c r="C1477" s="47" t="s">
        <v>625</v>
      </c>
    </row>
    <row r="1478" spans="1:3" ht="16.5" thickBot="1">
      <c r="A1478" s="325"/>
      <c r="B1478" s="49" t="s">
        <v>586</v>
      </c>
      <c r="C1478" s="48" t="s">
        <v>626</v>
      </c>
    </row>
    <row r="1479" spans="1:3" ht="16.5" thickBot="1">
      <c r="A1479" s="326"/>
      <c r="B1479" s="47" t="s">
        <v>621</v>
      </c>
      <c r="C1479" s="47" t="s">
        <v>628</v>
      </c>
    </row>
    <row r="1480" spans="1:3" ht="16.5" thickBot="1">
      <c r="A1480" s="324" t="s">
        <v>934</v>
      </c>
      <c r="B1480" s="340" t="s">
        <v>604</v>
      </c>
      <c r="C1480" s="341"/>
    </row>
    <row r="1481" spans="1:3" ht="16.5" thickBot="1">
      <c r="A1481" s="325"/>
      <c r="B1481" s="47" t="s">
        <v>613</v>
      </c>
      <c r="C1481" s="47" t="s">
        <v>711</v>
      </c>
    </row>
    <row r="1482" spans="1:3" ht="16.5" thickBot="1">
      <c r="A1482" s="325"/>
      <c r="B1482" s="47" t="s">
        <v>614</v>
      </c>
      <c r="C1482" s="47" t="s">
        <v>623</v>
      </c>
    </row>
    <row r="1483" spans="1:3" ht="16.5" thickBot="1">
      <c r="A1483" s="325"/>
      <c r="B1483" s="47" t="s">
        <v>615</v>
      </c>
      <c r="C1483" s="47" t="s">
        <v>696</v>
      </c>
    </row>
    <row r="1484" spans="1:3" ht="19.5" thickBot="1">
      <c r="A1484" s="325"/>
      <c r="B1484" s="47" t="s">
        <v>617</v>
      </c>
      <c r="C1484" s="47" t="s">
        <v>624</v>
      </c>
    </row>
    <row r="1485" spans="1:3" ht="16.5" thickBot="1">
      <c r="A1485" s="325"/>
      <c r="B1485" s="47" t="s">
        <v>618</v>
      </c>
      <c r="C1485" s="47" t="s">
        <v>712</v>
      </c>
    </row>
    <row r="1486" spans="1:3" ht="16.5" thickBot="1">
      <c r="A1486" s="325"/>
      <c r="B1486" s="47" t="s">
        <v>620</v>
      </c>
      <c r="C1486" s="47" t="s">
        <v>625</v>
      </c>
    </row>
    <row r="1487" spans="1:3" ht="16.5" thickBot="1">
      <c r="A1487" s="325"/>
      <c r="B1487" s="49" t="s">
        <v>586</v>
      </c>
      <c r="C1487" s="48" t="s">
        <v>626</v>
      </c>
    </row>
    <row r="1488" spans="1:3" ht="16.5" thickBot="1">
      <c r="A1488" s="326"/>
      <c r="B1488" s="47" t="s">
        <v>621</v>
      </c>
      <c r="C1488" s="47" t="s">
        <v>628</v>
      </c>
    </row>
    <row r="1489" spans="1:3" ht="16.5" thickBot="1">
      <c r="A1489" s="70" t="s">
        <v>935</v>
      </c>
      <c r="B1489" s="322" t="s">
        <v>723</v>
      </c>
      <c r="C1489" s="323"/>
    </row>
    <row r="1490" spans="1:3" ht="16.5" thickBot="1">
      <c r="A1490" s="324" t="s">
        <v>936</v>
      </c>
      <c r="B1490" s="340" t="s">
        <v>575</v>
      </c>
      <c r="C1490" s="341"/>
    </row>
    <row r="1491" spans="1:3" ht="16.5" thickBot="1">
      <c r="A1491" s="325"/>
      <c r="B1491" s="47" t="s">
        <v>613</v>
      </c>
      <c r="C1491" s="47" t="s">
        <v>713</v>
      </c>
    </row>
    <row r="1492" spans="1:3" ht="16.5" thickBot="1">
      <c r="A1492" s="325"/>
      <c r="B1492" s="47" t="s">
        <v>614</v>
      </c>
      <c r="C1492" s="47" t="s">
        <v>623</v>
      </c>
    </row>
    <row r="1493" spans="1:3" ht="16.5" thickBot="1">
      <c r="A1493" s="325"/>
      <c r="B1493" s="47" t="s">
        <v>615</v>
      </c>
      <c r="C1493" s="47" t="s">
        <v>616</v>
      </c>
    </row>
    <row r="1494" spans="1:3" ht="19.5" thickBot="1">
      <c r="A1494" s="325"/>
      <c r="B1494" s="47" t="s">
        <v>617</v>
      </c>
      <c r="C1494" s="47" t="s">
        <v>705</v>
      </c>
    </row>
    <row r="1495" spans="1:3" ht="16.5" thickBot="1">
      <c r="A1495" s="325"/>
      <c r="B1495" s="47" t="s">
        <v>618</v>
      </c>
      <c r="C1495" s="47" t="s">
        <v>714</v>
      </c>
    </row>
    <row r="1496" spans="1:3" ht="16.5" thickBot="1">
      <c r="A1496" s="325"/>
      <c r="B1496" s="47" t="s">
        <v>620</v>
      </c>
      <c r="C1496" s="47" t="s">
        <v>715</v>
      </c>
    </row>
    <row r="1497" spans="1:3" ht="21" customHeight="1" thickBot="1">
      <c r="A1497" s="326"/>
      <c r="B1497" s="47" t="s">
        <v>621</v>
      </c>
      <c r="C1497" s="47" t="s">
        <v>716</v>
      </c>
    </row>
    <row r="1498" spans="1:3" ht="16.5" thickBot="1">
      <c r="A1498" s="53" t="s">
        <v>937</v>
      </c>
      <c r="B1498" s="322" t="s">
        <v>873</v>
      </c>
      <c r="C1498" s="323"/>
    </row>
    <row r="1499" spans="1:3" ht="16.5" thickBot="1">
      <c r="A1499" s="53" t="s">
        <v>938</v>
      </c>
      <c r="B1499" s="322" t="s">
        <v>698</v>
      </c>
      <c r="C1499" s="323"/>
    </row>
    <row r="1500" spans="1:3" ht="16.5" thickBot="1">
      <c r="A1500" s="365" t="s">
        <v>939</v>
      </c>
      <c r="B1500" s="340" t="s">
        <v>575</v>
      </c>
      <c r="C1500" s="341"/>
    </row>
    <row r="1501" spans="1:3" ht="16.5" thickBot="1">
      <c r="A1501" s="366"/>
      <c r="B1501" s="47" t="s">
        <v>613</v>
      </c>
      <c r="C1501" s="47" t="s">
        <v>724</v>
      </c>
    </row>
    <row r="1502" spans="1:3" ht="16.5" thickBot="1">
      <c r="A1502" s="366"/>
      <c r="B1502" s="47" t="s">
        <v>614</v>
      </c>
      <c r="C1502" s="47" t="s">
        <v>623</v>
      </c>
    </row>
    <row r="1503" spans="1:3" ht="16.5" thickBot="1">
      <c r="A1503" s="366"/>
      <c r="B1503" s="47" t="s">
        <v>615</v>
      </c>
      <c r="C1503" s="47" t="s">
        <v>696</v>
      </c>
    </row>
    <row r="1504" spans="1:3" ht="19.5" thickBot="1">
      <c r="A1504" s="366"/>
      <c r="B1504" s="47" t="s">
        <v>617</v>
      </c>
      <c r="C1504" s="47" t="s">
        <v>154</v>
      </c>
    </row>
    <row r="1505" spans="1:3" ht="16.5" thickBot="1">
      <c r="A1505" s="366"/>
      <c r="B1505" s="47" t="s">
        <v>618</v>
      </c>
      <c r="C1505" s="47" t="s">
        <v>697</v>
      </c>
    </row>
    <row r="1506" spans="1:3" ht="16.5" thickBot="1">
      <c r="A1506" s="366"/>
      <c r="B1506" s="47" t="s">
        <v>620</v>
      </c>
      <c r="C1506" s="47" t="s">
        <v>625</v>
      </c>
    </row>
    <row r="1507" spans="1:3" ht="16.5" thickBot="1">
      <c r="A1507" s="367"/>
      <c r="B1507" s="47" t="s">
        <v>621</v>
      </c>
      <c r="C1507" s="47" t="s">
        <v>622</v>
      </c>
    </row>
    <row r="1508" spans="1:3" ht="16.5" thickBot="1">
      <c r="A1508" s="365" t="s">
        <v>940</v>
      </c>
      <c r="B1508" s="364" t="s">
        <v>604</v>
      </c>
      <c r="C1508" s="341"/>
    </row>
    <row r="1509" spans="1:3" ht="16.5" thickBot="1">
      <c r="A1509" s="366"/>
      <c r="B1509" s="47" t="s">
        <v>613</v>
      </c>
      <c r="C1509" s="47" t="s">
        <v>724</v>
      </c>
    </row>
    <row r="1510" spans="1:3" ht="16.5" thickBot="1">
      <c r="A1510" s="366"/>
      <c r="B1510" s="47" t="s">
        <v>614</v>
      </c>
      <c r="C1510" s="47" t="s">
        <v>623</v>
      </c>
    </row>
    <row r="1511" spans="1:3" ht="16.5" thickBot="1">
      <c r="A1511" s="366"/>
      <c r="B1511" s="47" t="s">
        <v>615</v>
      </c>
      <c r="C1511" s="47" t="s">
        <v>696</v>
      </c>
    </row>
    <row r="1512" spans="1:3" ht="19.5" thickBot="1">
      <c r="A1512" s="366"/>
      <c r="B1512" s="47" t="s">
        <v>617</v>
      </c>
      <c r="C1512" s="47" t="s">
        <v>705</v>
      </c>
    </row>
    <row r="1513" spans="1:3" ht="16.5" thickBot="1">
      <c r="A1513" s="366"/>
      <c r="B1513" s="47" t="s">
        <v>618</v>
      </c>
      <c r="C1513" s="47" t="s">
        <v>697</v>
      </c>
    </row>
    <row r="1514" spans="1:3" ht="16.5" thickBot="1">
      <c r="A1514" s="366"/>
      <c r="B1514" s="47" t="s">
        <v>620</v>
      </c>
      <c r="C1514" s="47" t="s">
        <v>625</v>
      </c>
    </row>
    <row r="1515" spans="1:3" ht="16.5" thickBot="1">
      <c r="A1515" s="367"/>
      <c r="B1515" s="47" t="s">
        <v>621</v>
      </c>
      <c r="C1515" s="47" t="s">
        <v>622</v>
      </c>
    </row>
    <row r="1516" spans="1:3" ht="16.5" thickBot="1">
      <c r="A1516" s="53" t="s">
        <v>941</v>
      </c>
      <c r="B1516" s="322" t="s">
        <v>717</v>
      </c>
      <c r="C1516" s="323"/>
    </row>
    <row r="1517" spans="1:3" ht="16.5" thickBot="1">
      <c r="A1517" s="324" t="s">
        <v>942</v>
      </c>
      <c r="B1517" s="322" t="s">
        <v>575</v>
      </c>
      <c r="C1517" s="323"/>
    </row>
    <row r="1518" spans="1:3" ht="16.5" thickBot="1">
      <c r="A1518" s="325"/>
      <c r="B1518" s="47" t="s">
        <v>613</v>
      </c>
      <c r="C1518" s="47" t="s">
        <v>728</v>
      </c>
    </row>
    <row r="1519" spans="1:3" ht="16.5" thickBot="1">
      <c r="A1519" s="325"/>
      <c r="B1519" s="47" t="s">
        <v>614</v>
      </c>
      <c r="C1519" s="47" t="s">
        <v>623</v>
      </c>
    </row>
    <row r="1520" spans="1:3" ht="16.5" thickBot="1">
      <c r="A1520" s="325"/>
      <c r="B1520" s="47" t="s">
        <v>615</v>
      </c>
      <c r="C1520" s="47" t="s">
        <v>696</v>
      </c>
    </row>
    <row r="1521" spans="1:3" ht="19.5" thickBot="1">
      <c r="A1521" s="325"/>
      <c r="B1521" s="47" t="s">
        <v>617</v>
      </c>
      <c r="C1521" s="47" t="s">
        <v>705</v>
      </c>
    </row>
    <row r="1522" spans="1:3" ht="16.5" thickBot="1">
      <c r="A1522" s="325"/>
      <c r="B1522" s="47" t="s">
        <v>618</v>
      </c>
      <c r="C1522" s="47" t="s">
        <v>155</v>
      </c>
    </row>
    <row r="1523" spans="1:3" ht="16.5" thickBot="1">
      <c r="A1523" s="325"/>
      <c r="B1523" s="47" t="s">
        <v>620</v>
      </c>
      <c r="C1523" s="47" t="s">
        <v>625</v>
      </c>
    </row>
    <row r="1524" spans="1:3" ht="16.5" thickBot="1">
      <c r="A1524" s="325"/>
      <c r="B1524" s="47" t="s">
        <v>586</v>
      </c>
      <c r="C1524" s="47" t="s">
        <v>626</v>
      </c>
    </row>
    <row r="1525" spans="1:3" ht="16.5" thickBot="1">
      <c r="A1525" s="325"/>
      <c r="B1525" s="57" t="s">
        <v>611</v>
      </c>
      <c r="C1525" s="48" t="s">
        <v>627</v>
      </c>
    </row>
    <row r="1526" spans="1:3" ht="16.5" thickBot="1">
      <c r="A1526" s="325"/>
      <c r="B1526" s="49" t="s">
        <v>630</v>
      </c>
      <c r="C1526" s="57" t="s">
        <v>90</v>
      </c>
    </row>
    <row r="1527" spans="1:3" ht="16.5" thickBot="1">
      <c r="A1527" s="325"/>
      <c r="B1527" s="47" t="s">
        <v>621</v>
      </c>
      <c r="C1527" s="47" t="s">
        <v>622</v>
      </c>
    </row>
    <row r="1528" spans="1:3" ht="16.5" thickBot="1">
      <c r="A1528" s="53" t="s">
        <v>943</v>
      </c>
      <c r="B1528" s="322" t="s">
        <v>93</v>
      </c>
      <c r="C1528" s="323"/>
    </row>
    <row r="1529" spans="1:3" ht="16.5" thickBot="1">
      <c r="A1529" s="324" t="s">
        <v>944</v>
      </c>
      <c r="B1529" s="322" t="s">
        <v>632</v>
      </c>
      <c r="C1529" s="323"/>
    </row>
    <row r="1530" spans="1:3" ht="16.5" thickBot="1">
      <c r="A1530" s="325"/>
      <c r="B1530" s="47" t="s">
        <v>613</v>
      </c>
      <c r="C1530" s="47" t="s">
        <v>94</v>
      </c>
    </row>
    <row r="1531" spans="1:3" ht="16.5" thickBot="1">
      <c r="A1531" s="325"/>
      <c r="B1531" s="47" t="s">
        <v>614</v>
      </c>
      <c r="C1531" s="47" t="s">
        <v>623</v>
      </c>
    </row>
    <row r="1532" spans="1:3" ht="16.5" thickBot="1">
      <c r="A1532" s="325"/>
      <c r="B1532" s="47" t="s">
        <v>615</v>
      </c>
      <c r="C1532" s="47" t="s">
        <v>696</v>
      </c>
    </row>
    <row r="1533" spans="1:3" ht="19.5" thickBot="1">
      <c r="A1533" s="325"/>
      <c r="B1533" s="47" t="s">
        <v>617</v>
      </c>
      <c r="C1533" s="47" t="s">
        <v>154</v>
      </c>
    </row>
    <row r="1534" spans="1:3" ht="16.5" thickBot="1">
      <c r="A1534" s="325"/>
      <c r="B1534" s="47" t="s">
        <v>618</v>
      </c>
      <c r="C1534" s="47" t="s">
        <v>95</v>
      </c>
    </row>
    <row r="1535" spans="1:3" ht="16.5" thickBot="1">
      <c r="A1535" s="325"/>
      <c r="B1535" s="47" t="s">
        <v>620</v>
      </c>
      <c r="C1535" s="47" t="s">
        <v>625</v>
      </c>
    </row>
    <row r="1536" spans="1:3" ht="16.5" thickBot="1">
      <c r="A1536" s="325"/>
      <c r="B1536" s="57" t="s">
        <v>611</v>
      </c>
      <c r="C1536" s="48" t="s">
        <v>91</v>
      </c>
    </row>
    <row r="1537" spans="1:3" ht="19.5" thickBot="1">
      <c r="A1537" s="325"/>
      <c r="B1537" s="49" t="s">
        <v>630</v>
      </c>
      <c r="C1537" s="57" t="s">
        <v>156</v>
      </c>
    </row>
    <row r="1538" spans="1:3" ht="16.5" thickBot="1">
      <c r="A1538" s="325"/>
      <c r="B1538" s="47" t="s">
        <v>621</v>
      </c>
      <c r="C1538" s="47" t="s">
        <v>92</v>
      </c>
    </row>
    <row r="1539" spans="1:3" ht="16.5" thickBot="1">
      <c r="A1539" s="53" t="s">
        <v>945</v>
      </c>
      <c r="B1539" s="322" t="s">
        <v>718</v>
      </c>
      <c r="C1539" s="323"/>
    </row>
    <row r="1540" spans="1:3" ht="39.75" customHeight="1" thickBot="1">
      <c r="A1540" s="324" t="s">
        <v>946</v>
      </c>
      <c r="B1540" s="322" t="s">
        <v>632</v>
      </c>
      <c r="C1540" s="323"/>
    </row>
    <row r="1541" spans="1:3" ht="16.5" thickBot="1">
      <c r="A1541" s="325"/>
      <c r="B1541" s="47" t="s">
        <v>613</v>
      </c>
      <c r="C1541" s="47" t="s">
        <v>725</v>
      </c>
    </row>
    <row r="1542" spans="1:3" ht="16.5" thickBot="1">
      <c r="A1542" s="325"/>
      <c r="B1542" s="47" t="s">
        <v>614</v>
      </c>
      <c r="C1542" s="47" t="s">
        <v>623</v>
      </c>
    </row>
    <row r="1543" spans="1:3" ht="16.5" thickBot="1">
      <c r="A1543" s="325"/>
      <c r="B1543" s="47" t="s">
        <v>615</v>
      </c>
      <c r="C1543" s="47" t="s">
        <v>696</v>
      </c>
    </row>
    <row r="1544" spans="1:3" ht="19.5" thickBot="1">
      <c r="A1544" s="325"/>
      <c r="B1544" s="47" t="s">
        <v>617</v>
      </c>
      <c r="C1544" s="47" t="s">
        <v>705</v>
      </c>
    </row>
    <row r="1545" spans="1:3" ht="16.5" thickBot="1">
      <c r="A1545" s="325"/>
      <c r="B1545" s="47" t="s">
        <v>618</v>
      </c>
      <c r="C1545" s="47" t="s">
        <v>703</v>
      </c>
    </row>
    <row r="1546" spans="1:3" ht="51.75" customHeight="1" thickBot="1">
      <c r="A1546" s="325"/>
      <c r="B1546" s="47" t="s">
        <v>620</v>
      </c>
      <c r="C1546" s="47" t="s">
        <v>625</v>
      </c>
    </row>
    <row r="1547" spans="1:3" ht="16.5" thickBot="1">
      <c r="A1547" s="325"/>
      <c r="B1547" s="47" t="s">
        <v>586</v>
      </c>
      <c r="C1547" s="47" t="s">
        <v>626</v>
      </c>
    </row>
    <row r="1548" spans="1:3" ht="16.5" thickBot="1">
      <c r="A1548" s="325"/>
      <c r="B1548" s="57" t="s">
        <v>611</v>
      </c>
      <c r="C1548" s="48" t="s">
        <v>91</v>
      </c>
    </row>
    <row r="1549" spans="1:3" ht="16.5" thickBot="1">
      <c r="A1549" s="325"/>
      <c r="B1549" s="49" t="s">
        <v>630</v>
      </c>
      <c r="C1549" s="57" t="s">
        <v>90</v>
      </c>
    </row>
    <row r="1550" spans="1:3" ht="16.5" thickBot="1">
      <c r="A1550" s="325"/>
      <c r="B1550" s="47" t="s">
        <v>621</v>
      </c>
      <c r="C1550" s="47" t="s">
        <v>628</v>
      </c>
    </row>
    <row r="1551" spans="1:3" ht="16.5" thickBot="1">
      <c r="A1551" s="324" t="s">
        <v>96</v>
      </c>
      <c r="B1551" s="322" t="s">
        <v>652</v>
      </c>
      <c r="C1551" s="323"/>
    </row>
    <row r="1552" spans="1:3" ht="16.5" thickBot="1">
      <c r="A1552" s="325"/>
      <c r="B1552" s="47" t="s">
        <v>613</v>
      </c>
      <c r="C1552" s="47" t="s">
        <v>725</v>
      </c>
    </row>
    <row r="1553" spans="1:35" s="32" customFormat="1" ht="16.5" thickBot="1">
      <c r="A1553" s="325"/>
      <c r="B1553" s="47" t="s">
        <v>614</v>
      </c>
      <c r="C1553" s="47" t="s">
        <v>623</v>
      </c>
      <c r="D1553"/>
      <c r="E1553"/>
      <c r="F1553"/>
      <c r="G1553"/>
      <c r="H1553"/>
      <c r="I1553"/>
      <c r="J1553"/>
      <c r="K1553"/>
      <c r="L1553"/>
      <c r="M1553"/>
      <c r="N1553"/>
      <c r="O1553"/>
      <c r="P1553"/>
      <c r="Q1553"/>
      <c r="R1553"/>
      <c r="S1553"/>
      <c r="T1553"/>
      <c r="U1553"/>
      <c r="V1553"/>
      <c r="W1553"/>
      <c r="X1553"/>
      <c r="Y1553"/>
      <c r="Z1553"/>
      <c r="AA1553"/>
      <c r="AB1553"/>
      <c r="AC1553"/>
      <c r="AD1553"/>
      <c r="AE1553"/>
      <c r="AF1553"/>
      <c r="AG1553"/>
      <c r="AH1553"/>
      <c r="AI1553"/>
    </row>
    <row r="1554" spans="1:3" ht="19.5" customHeight="1" thickBot="1">
      <c r="A1554" s="325"/>
      <c r="B1554" s="47" t="s">
        <v>615</v>
      </c>
      <c r="C1554" s="47" t="s">
        <v>696</v>
      </c>
    </row>
    <row r="1555" spans="1:3" ht="16.5" customHeight="1" thickBot="1">
      <c r="A1555" s="325"/>
      <c r="B1555" s="47" t="s">
        <v>617</v>
      </c>
      <c r="C1555" s="47" t="s">
        <v>154</v>
      </c>
    </row>
    <row r="1556" spans="1:3" ht="16.5" thickBot="1">
      <c r="A1556" s="325"/>
      <c r="B1556" s="47" t="s">
        <v>618</v>
      </c>
      <c r="C1556" s="47" t="s">
        <v>703</v>
      </c>
    </row>
    <row r="1557" spans="1:3" ht="16.5" thickBot="1">
      <c r="A1557" s="325"/>
      <c r="B1557" s="47" t="s">
        <v>620</v>
      </c>
      <c r="C1557" s="47" t="s">
        <v>625</v>
      </c>
    </row>
    <row r="1558" spans="1:3" ht="16.5" thickBot="1">
      <c r="A1558" s="325"/>
      <c r="B1558" s="57" t="s">
        <v>611</v>
      </c>
      <c r="C1558" s="48" t="s">
        <v>91</v>
      </c>
    </row>
    <row r="1559" spans="1:3" ht="16.5" thickBot="1">
      <c r="A1559" s="325"/>
      <c r="B1559" s="49" t="s">
        <v>97</v>
      </c>
      <c r="C1559" s="57" t="s">
        <v>98</v>
      </c>
    </row>
    <row r="1560" spans="1:3" ht="19.5" thickBot="1">
      <c r="A1560" s="325"/>
      <c r="B1560" s="49" t="s">
        <v>630</v>
      </c>
      <c r="C1560" s="57" t="s">
        <v>156</v>
      </c>
    </row>
    <row r="1561" spans="1:3" ht="16.5" thickBot="1">
      <c r="A1561" s="325"/>
      <c r="B1561" s="47" t="s">
        <v>621</v>
      </c>
      <c r="C1561" s="47" t="s">
        <v>92</v>
      </c>
    </row>
    <row r="1562" spans="1:3" ht="16.5" thickBot="1">
      <c r="A1562" s="53" t="s">
        <v>99</v>
      </c>
      <c r="B1562" s="322" t="s">
        <v>719</v>
      </c>
      <c r="C1562" s="323"/>
    </row>
    <row r="1563" spans="1:3" ht="16.5" thickBot="1">
      <c r="A1563" s="324" t="s">
        <v>100</v>
      </c>
      <c r="B1563" s="322" t="s">
        <v>575</v>
      </c>
      <c r="C1563" s="323"/>
    </row>
    <row r="1564" spans="1:3" ht="16.5" thickBot="1">
      <c r="A1564" s="325"/>
      <c r="B1564" s="47" t="s">
        <v>613</v>
      </c>
      <c r="C1564" s="47" t="s">
        <v>726</v>
      </c>
    </row>
    <row r="1565" spans="1:3" ht="16.5" thickBot="1">
      <c r="A1565" s="325"/>
      <c r="B1565" s="47" t="s">
        <v>614</v>
      </c>
      <c r="C1565" s="47" t="s">
        <v>623</v>
      </c>
    </row>
    <row r="1566" spans="1:3" ht="16.5" thickBot="1">
      <c r="A1566" s="325"/>
      <c r="B1566" s="47" t="s">
        <v>615</v>
      </c>
      <c r="C1566" s="47" t="s">
        <v>696</v>
      </c>
    </row>
    <row r="1567" spans="1:3" ht="19.5" thickBot="1">
      <c r="A1567" s="325"/>
      <c r="B1567" s="47" t="s">
        <v>617</v>
      </c>
      <c r="C1567" s="47" t="s">
        <v>705</v>
      </c>
    </row>
    <row r="1568" spans="1:3" ht="16.5" thickBot="1">
      <c r="A1568" s="325"/>
      <c r="B1568" s="47" t="s">
        <v>618</v>
      </c>
      <c r="C1568" s="47" t="s">
        <v>629</v>
      </c>
    </row>
    <row r="1569" spans="1:3" ht="16.5" thickBot="1">
      <c r="A1569" s="325"/>
      <c r="B1569" s="47" t="s">
        <v>620</v>
      </c>
      <c r="C1569" s="47" t="s">
        <v>625</v>
      </c>
    </row>
    <row r="1570" spans="1:3" ht="16.5" thickBot="1">
      <c r="A1570" s="325"/>
      <c r="B1570" s="47" t="s">
        <v>586</v>
      </c>
      <c r="C1570" s="47" t="s">
        <v>626</v>
      </c>
    </row>
    <row r="1571" spans="1:3" ht="16.5" thickBot="1">
      <c r="A1571" s="325"/>
      <c r="B1571" s="57" t="s">
        <v>611</v>
      </c>
      <c r="C1571" s="48" t="s">
        <v>91</v>
      </c>
    </row>
    <row r="1572" spans="1:3" ht="16.5" thickBot="1">
      <c r="A1572" s="325"/>
      <c r="B1572" s="49" t="s">
        <v>630</v>
      </c>
      <c r="C1572" s="57" t="s">
        <v>90</v>
      </c>
    </row>
    <row r="1573" spans="1:3" ht="16.5" thickBot="1">
      <c r="A1573" s="326"/>
      <c r="B1573" s="47" t="s">
        <v>621</v>
      </c>
      <c r="C1573" s="47" t="s">
        <v>628</v>
      </c>
    </row>
    <row r="1574" spans="1:3" ht="32.25" thickBot="1">
      <c r="A1574" s="53" t="s">
        <v>101</v>
      </c>
      <c r="B1574" s="322" t="s">
        <v>102</v>
      </c>
      <c r="C1574" s="323"/>
    </row>
    <row r="1575" spans="1:3" ht="16.5" thickBot="1">
      <c r="A1575" s="324" t="s">
        <v>103</v>
      </c>
      <c r="B1575" s="322" t="s">
        <v>575</v>
      </c>
      <c r="C1575" s="323"/>
    </row>
    <row r="1576" spans="1:35" s="32" customFormat="1" ht="16.5" thickBot="1">
      <c r="A1576" s="325"/>
      <c r="B1576" s="47" t="s">
        <v>613</v>
      </c>
      <c r="C1576" s="47" t="s">
        <v>104</v>
      </c>
      <c r="D1576"/>
      <c r="E1576"/>
      <c r="F1576"/>
      <c r="G1576"/>
      <c r="H1576"/>
      <c r="I1576"/>
      <c r="J1576"/>
      <c r="K1576"/>
      <c r="L1576"/>
      <c r="M1576"/>
      <c r="N1576"/>
      <c r="O1576"/>
      <c r="P1576"/>
      <c r="Q1576"/>
      <c r="R1576"/>
      <c r="S1576"/>
      <c r="T1576"/>
      <c r="U1576"/>
      <c r="V1576"/>
      <c r="W1576"/>
      <c r="X1576"/>
      <c r="Y1576"/>
      <c r="Z1576"/>
      <c r="AA1576"/>
      <c r="AB1576"/>
      <c r="AC1576"/>
      <c r="AD1576"/>
      <c r="AE1576"/>
      <c r="AF1576"/>
      <c r="AG1576"/>
      <c r="AH1576"/>
      <c r="AI1576"/>
    </row>
    <row r="1577" spans="1:3" ht="19.5" customHeight="1" thickBot="1">
      <c r="A1577" s="325"/>
      <c r="B1577" s="47" t="s">
        <v>614</v>
      </c>
      <c r="C1577" s="47" t="s">
        <v>623</v>
      </c>
    </row>
    <row r="1578" spans="1:3" ht="16.5" thickBot="1">
      <c r="A1578" s="325"/>
      <c r="B1578" s="47" t="s">
        <v>615</v>
      </c>
      <c r="C1578" s="47" t="s">
        <v>696</v>
      </c>
    </row>
    <row r="1579" spans="1:3" ht="19.5" thickBot="1">
      <c r="A1579" s="325"/>
      <c r="B1579" s="47" t="s">
        <v>617</v>
      </c>
      <c r="C1579" s="47" t="s">
        <v>154</v>
      </c>
    </row>
    <row r="1580" spans="1:3" ht="16.5" thickBot="1">
      <c r="A1580" s="325"/>
      <c r="B1580" s="47" t="s">
        <v>618</v>
      </c>
      <c r="C1580" s="47" t="s">
        <v>105</v>
      </c>
    </row>
    <row r="1581" spans="1:3" ht="16.5" thickBot="1">
      <c r="A1581" s="325"/>
      <c r="B1581" s="47" t="s">
        <v>620</v>
      </c>
      <c r="C1581" s="47" t="s">
        <v>625</v>
      </c>
    </row>
    <row r="1582" spans="1:3" ht="39.75" customHeight="1" thickBot="1">
      <c r="A1582" s="325"/>
      <c r="B1582" s="57" t="s">
        <v>611</v>
      </c>
      <c r="C1582" s="48" t="s">
        <v>91</v>
      </c>
    </row>
    <row r="1583" spans="1:3" ht="19.5" thickBot="1">
      <c r="A1583" s="325"/>
      <c r="B1583" s="49" t="s">
        <v>630</v>
      </c>
      <c r="C1583" s="57" t="s">
        <v>156</v>
      </c>
    </row>
    <row r="1584" spans="1:3" ht="16.5" thickBot="1">
      <c r="A1584" s="326"/>
      <c r="B1584" s="47" t="s">
        <v>621</v>
      </c>
      <c r="C1584" s="47" t="s">
        <v>92</v>
      </c>
    </row>
    <row r="1585" spans="1:3" ht="16.5" thickBot="1">
      <c r="A1585" s="53" t="s">
        <v>106</v>
      </c>
      <c r="B1585" s="322" t="s">
        <v>720</v>
      </c>
      <c r="C1585" s="323"/>
    </row>
    <row r="1586" spans="1:3" ht="16.5" thickBot="1">
      <c r="A1586" s="324" t="s">
        <v>107</v>
      </c>
      <c r="B1586" s="322" t="s">
        <v>575</v>
      </c>
      <c r="C1586" s="323"/>
    </row>
    <row r="1587" spans="1:3" ht="16.5" thickBot="1">
      <c r="A1587" s="325"/>
      <c r="B1587" s="47" t="s">
        <v>613</v>
      </c>
      <c r="C1587" s="47" t="s">
        <v>108</v>
      </c>
    </row>
    <row r="1588" spans="1:3" ht="16.5" thickBot="1">
      <c r="A1588" s="325"/>
      <c r="B1588" s="47" t="s">
        <v>614</v>
      </c>
      <c r="C1588" s="47" t="s">
        <v>623</v>
      </c>
    </row>
    <row r="1589" spans="1:3" ht="16.5" thickBot="1">
      <c r="A1589" s="325"/>
      <c r="B1589" s="47" t="s">
        <v>615</v>
      </c>
      <c r="C1589" s="47" t="s">
        <v>616</v>
      </c>
    </row>
    <row r="1590" spans="1:3" ht="19.5" thickBot="1">
      <c r="A1590" s="325"/>
      <c r="B1590" s="47" t="s">
        <v>617</v>
      </c>
      <c r="C1590" s="47" t="s">
        <v>154</v>
      </c>
    </row>
    <row r="1591" spans="1:3" ht="16.5" thickBot="1">
      <c r="A1591" s="325"/>
      <c r="B1591" s="47" t="s">
        <v>618</v>
      </c>
      <c r="C1591" s="47" t="s">
        <v>105</v>
      </c>
    </row>
    <row r="1592" spans="1:3" ht="16.5" thickBot="1">
      <c r="A1592" s="325"/>
      <c r="B1592" s="47" t="s">
        <v>620</v>
      </c>
      <c r="C1592" s="47" t="s">
        <v>625</v>
      </c>
    </row>
    <row r="1593" spans="1:3" ht="16.5" thickBot="1">
      <c r="A1593" s="326"/>
      <c r="B1593" s="47" t="s">
        <v>621</v>
      </c>
      <c r="C1593" s="47" t="s">
        <v>109</v>
      </c>
    </row>
    <row r="1594" spans="1:3" ht="16.5" thickBot="1">
      <c r="A1594" s="53" t="s">
        <v>110</v>
      </c>
      <c r="B1594" s="322" t="s">
        <v>111</v>
      </c>
      <c r="C1594" s="323"/>
    </row>
    <row r="1595" spans="1:3" ht="16.5" thickBot="1">
      <c r="A1595" s="53" t="s">
        <v>112</v>
      </c>
      <c r="B1595" s="322" t="s">
        <v>718</v>
      </c>
      <c r="C1595" s="323"/>
    </row>
    <row r="1596" spans="1:3" ht="16.5" thickBot="1">
      <c r="A1596" s="324" t="s">
        <v>113</v>
      </c>
      <c r="B1596" s="322" t="s">
        <v>575</v>
      </c>
      <c r="C1596" s="323"/>
    </row>
    <row r="1597" spans="1:3" ht="16.5" thickBot="1">
      <c r="A1597" s="325"/>
      <c r="B1597" s="47" t="s">
        <v>613</v>
      </c>
      <c r="C1597" s="47" t="s">
        <v>114</v>
      </c>
    </row>
    <row r="1598" spans="1:35" s="32" customFormat="1" ht="16.5" thickBot="1">
      <c r="A1598" s="325"/>
      <c r="B1598" s="47" t="s">
        <v>614</v>
      </c>
      <c r="C1598" s="47" t="s">
        <v>623</v>
      </c>
      <c r="D1598"/>
      <c r="E1598"/>
      <c r="F1598"/>
      <c r="G1598"/>
      <c r="H1598"/>
      <c r="I1598"/>
      <c r="J1598"/>
      <c r="K1598"/>
      <c r="L1598"/>
      <c r="M1598"/>
      <c r="N1598"/>
      <c r="O1598"/>
      <c r="P1598"/>
      <c r="Q1598"/>
      <c r="R1598"/>
      <c r="S1598"/>
      <c r="T1598"/>
      <c r="U1598"/>
      <c r="V1598"/>
      <c r="W1598"/>
      <c r="X1598"/>
      <c r="Y1598"/>
      <c r="Z1598"/>
      <c r="AA1598"/>
      <c r="AB1598"/>
      <c r="AC1598"/>
      <c r="AD1598"/>
      <c r="AE1598"/>
      <c r="AF1598"/>
      <c r="AG1598"/>
      <c r="AH1598"/>
      <c r="AI1598"/>
    </row>
    <row r="1599" spans="1:3" ht="19.5" customHeight="1" thickBot="1">
      <c r="A1599" s="325"/>
      <c r="B1599" s="47" t="s">
        <v>615</v>
      </c>
      <c r="C1599" s="47" t="s">
        <v>696</v>
      </c>
    </row>
    <row r="1600" spans="1:3" ht="19.5" thickBot="1">
      <c r="A1600" s="325"/>
      <c r="B1600" s="47" t="s">
        <v>617</v>
      </c>
      <c r="C1600" s="47" t="s">
        <v>727</v>
      </c>
    </row>
    <row r="1601" spans="1:3" ht="16.5" thickBot="1">
      <c r="A1601" s="325"/>
      <c r="B1601" s="47" t="s">
        <v>618</v>
      </c>
      <c r="C1601" s="47" t="s">
        <v>105</v>
      </c>
    </row>
    <row r="1602" spans="1:3" ht="16.5" thickBot="1">
      <c r="A1602" s="325"/>
      <c r="B1602" s="47" t="s">
        <v>620</v>
      </c>
      <c r="C1602" s="47" t="s">
        <v>115</v>
      </c>
    </row>
    <row r="1603" spans="1:3" ht="16.5" thickBot="1">
      <c r="A1603" s="325"/>
      <c r="B1603" s="57" t="s">
        <v>611</v>
      </c>
      <c r="C1603" s="48" t="s">
        <v>116</v>
      </c>
    </row>
    <row r="1604" spans="1:3" ht="19.5" thickBot="1">
      <c r="A1604" s="325"/>
      <c r="B1604" s="49" t="s">
        <v>630</v>
      </c>
      <c r="C1604" s="57" t="s">
        <v>157</v>
      </c>
    </row>
    <row r="1605" spans="1:3" ht="16.5" thickBot="1">
      <c r="A1605" s="326"/>
      <c r="B1605" s="47" t="s">
        <v>621</v>
      </c>
      <c r="C1605" s="47" t="s">
        <v>117</v>
      </c>
    </row>
    <row r="1606" spans="1:3" ht="16.5" thickBot="1">
      <c r="A1606" s="324" t="s">
        <v>118</v>
      </c>
      <c r="B1606" s="320" t="s">
        <v>604</v>
      </c>
      <c r="C1606" s="321"/>
    </row>
    <row r="1607" spans="1:3" ht="16.5" thickBot="1">
      <c r="A1607" s="325"/>
      <c r="B1607" s="47" t="s">
        <v>613</v>
      </c>
      <c r="C1607" s="47" t="s">
        <v>119</v>
      </c>
    </row>
    <row r="1608" spans="1:3" ht="16.5" thickBot="1">
      <c r="A1608" s="325"/>
      <c r="B1608" s="47" t="s">
        <v>614</v>
      </c>
      <c r="C1608" s="47" t="s">
        <v>623</v>
      </c>
    </row>
    <row r="1609" spans="1:3" ht="16.5" thickBot="1">
      <c r="A1609" s="325"/>
      <c r="B1609" s="47" t="s">
        <v>615</v>
      </c>
      <c r="C1609" s="47" t="s">
        <v>120</v>
      </c>
    </row>
    <row r="1610" spans="1:3" ht="19.5" thickBot="1">
      <c r="A1610" s="325"/>
      <c r="B1610" s="47" t="s">
        <v>617</v>
      </c>
      <c r="C1610" s="47" t="s">
        <v>727</v>
      </c>
    </row>
    <row r="1611" spans="1:3" ht="16.5" thickBot="1">
      <c r="A1611" s="325"/>
      <c r="B1611" s="47" t="s">
        <v>618</v>
      </c>
      <c r="C1611" s="47" t="s">
        <v>121</v>
      </c>
    </row>
    <row r="1612" spans="1:3" ht="16.5" thickBot="1">
      <c r="A1612" s="325"/>
      <c r="B1612" s="47" t="s">
        <v>620</v>
      </c>
      <c r="C1612" s="47" t="s">
        <v>715</v>
      </c>
    </row>
    <row r="1613" spans="1:3" ht="16.5" thickBot="1">
      <c r="A1613" s="325"/>
      <c r="B1613" s="57" t="s">
        <v>611</v>
      </c>
      <c r="C1613" s="48" t="s">
        <v>122</v>
      </c>
    </row>
    <row r="1614" spans="1:3" ht="19.5" thickBot="1">
      <c r="A1614" s="325"/>
      <c r="B1614" s="49" t="s">
        <v>630</v>
      </c>
      <c r="C1614" s="57" t="s">
        <v>153</v>
      </c>
    </row>
    <row r="1615" spans="1:3" ht="16.5" thickBot="1">
      <c r="A1615" s="325"/>
      <c r="B1615" s="49" t="s">
        <v>123</v>
      </c>
      <c r="C1615" s="61">
        <v>0.72</v>
      </c>
    </row>
    <row r="1616" spans="1:3" ht="16.5" thickBot="1">
      <c r="A1616" s="326"/>
      <c r="B1616" s="47" t="s">
        <v>621</v>
      </c>
      <c r="C1616" s="47" t="s">
        <v>92</v>
      </c>
    </row>
    <row r="1617" spans="1:3" ht="16.5" thickBot="1">
      <c r="A1617" s="53" t="s">
        <v>124</v>
      </c>
      <c r="B1617" s="322" t="s">
        <v>721</v>
      </c>
      <c r="C1617" s="323"/>
    </row>
    <row r="1618" spans="1:3" ht="16.5" thickBot="1">
      <c r="A1618" s="324" t="s">
        <v>125</v>
      </c>
      <c r="B1618" s="322" t="s">
        <v>575</v>
      </c>
      <c r="C1618" s="323"/>
    </row>
    <row r="1619" spans="1:3" ht="16.5" thickBot="1">
      <c r="A1619" s="325"/>
      <c r="B1619" s="47" t="s">
        <v>613</v>
      </c>
      <c r="C1619" s="47" t="s">
        <v>126</v>
      </c>
    </row>
    <row r="1620" spans="1:3" ht="16.5" thickBot="1">
      <c r="A1620" s="325"/>
      <c r="B1620" s="47" t="s">
        <v>614</v>
      </c>
      <c r="C1620" s="47" t="s">
        <v>623</v>
      </c>
    </row>
    <row r="1621" spans="1:35" s="32" customFormat="1" ht="16.5" thickBot="1">
      <c r="A1621" s="325"/>
      <c r="B1621" s="47" t="s">
        <v>615</v>
      </c>
      <c r="C1621" s="47" t="s">
        <v>127</v>
      </c>
      <c r="D1621"/>
      <c r="E1621"/>
      <c r="F1621"/>
      <c r="G1621"/>
      <c r="H1621"/>
      <c r="I1621"/>
      <c r="J1621"/>
      <c r="K1621"/>
      <c r="L1621"/>
      <c r="M1621"/>
      <c r="N1621"/>
      <c r="O1621"/>
      <c r="P1621"/>
      <c r="Q1621"/>
      <c r="R1621"/>
      <c r="S1621"/>
      <c r="T1621"/>
      <c r="U1621"/>
      <c r="V1621"/>
      <c r="W1621"/>
      <c r="X1621"/>
      <c r="Y1621"/>
      <c r="Z1621"/>
      <c r="AA1621"/>
      <c r="AB1621"/>
      <c r="AC1621"/>
      <c r="AD1621"/>
      <c r="AE1621"/>
      <c r="AF1621"/>
      <c r="AG1621"/>
      <c r="AH1621"/>
      <c r="AI1621"/>
    </row>
    <row r="1622" spans="1:3" ht="19.5" customHeight="1" thickBot="1">
      <c r="A1622" s="325"/>
      <c r="B1622" s="47" t="s">
        <v>617</v>
      </c>
      <c r="C1622" s="47" t="s">
        <v>727</v>
      </c>
    </row>
    <row r="1623" spans="1:3" ht="16.5" customHeight="1" thickBot="1">
      <c r="A1623" s="325"/>
      <c r="B1623" s="47" t="s">
        <v>618</v>
      </c>
      <c r="C1623" s="47" t="s">
        <v>121</v>
      </c>
    </row>
    <row r="1624" spans="1:3" ht="16.5" thickBot="1">
      <c r="A1624" s="325"/>
      <c r="B1624" s="47" t="s">
        <v>620</v>
      </c>
      <c r="C1624" s="47" t="s">
        <v>128</v>
      </c>
    </row>
    <row r="1625" spans="1:3" ht="16.5" thickBot="1">
      <c r="A1625" s="325"/>
      <c r="B1625" s="57" t="s">
        <v>611</v>
      </c>
      <c r="C1625" s="48" t="s">
        <v>116</v>
      </c>
    </row>
    <row r="1626" spans="1:3" ht="16.5" customHeight="1" thickBot="1">
      <c r="A1626" s="325"/>
      <c r="B1626" s="49" t="s">
        <v>630</v>
      </c>
      <c r="C1626" s="57" t="s">
        <v>153</v>
      </c>
    </row>
    <row r="1627" spans="1:3" ht="16.5" thickBot="1">
      <c r="A1627" s="326"/>
      <c r="B1627" s="47" t="s">
        <v>621</v>
      </c>
      <c r="C1627" s="47" t="s">
        <v>129</v>
      </c>
    </row>
    <row r="1628" spans="1:3" ht="16.5" thickBot="1">
      <c r="A1628" s="324" t="s">
        <v>130</v>
      </c>
      <c r="B1628" s="322" t="s">
        <v>604</v>
      </c>
      <c r="C1628" s="323"/>
    </row>
    <row r="1629" spans="1:3" ht="16.5" thickBot="1">
      <c r="A1629" s="325"/>
      <c r="B1629" s="47" t="s">
        <v>613</v>
      </c>
      <c r="C1629" s="47" t="s">
        <v>131</v>
      </c>
    </row>
    <row r="1630" spans="1:3" ht="16.5" thickBot="1">
      <c r="A1630" s="325"/>
      <c r="B1630" s="47" t="s">
        <v>614</v>
      </c>
      <c r="C1630" s="47" t="s">
        <v>623</v>
      </c>
    </row>
    <row r="1631" spans="1:3" ht="16.5" thickBot="1">
      <c r="A1631" s="325"/>
      <c r="B1631" s="47" t="s">
        <v>615</v>
      </c>
      <c r="C1631" s="47" t="s">
        <v>120</v>
      </c>
    </row>
    <row r="1632" spans="1:3" ht="19.5" thickBot="1">
      <c r="A1632" s="325"/>
      <c r="B1632" s="47" t="s">
        <v>617</v>
      </c>
      <c r="C1632" s="47" t="s">
        <v>727</v>
      </c>
    </row>
    <row r="1633" spans="1:3" ht="16.5" thickBot="1">
      <c r="A1633" s="325"/>
      <c r="B1633" s="47" t="s">
        <v>618</v>
      </c>
      <c r="C1633" s="47" t="s">
        <v>121</v>
      </c>
    </row>
    <row r="1634" spans="1:3" ht="16.5" thickBot="1">
      <c r="A1634" s="325"/>
      <c r="B1634" s="47" t="s">
        <v>620</v>
      </c>
      <c r="C1634" s="47" t="s">
        <v>715</v>
      </c>
    </row>
    <row r="1635" spans="1:3" ht="16.5" thickBot="1">
      <c r="A1635" s="325"/>
      <c r="B1635" s="57" t="s">
        <v>611</v>
      </c>
      <c r="C1635" s="48" t="s">
        <v>122</v>
      </c>
    </row>
    <row r="1636" spans="1:3" ht="19.5" thickBot="1">
      <c r="A1636" s="325"/>
      <c r="B1636" s="49" t="s">
        <v>630</v>
      </c>
      <c r="C1636" s="57" t="s">
        <v>153</v>
      </c>
    </row>
    <row r="1637" spans="1:3" ht="16.5" thickBot="1">
      <c r="A1637" s="325"/>
      <c r="B1637" s="49" t="s">
        <v>123</v>
      </c>
      <c r="C1637" s="61">
        <v>0.72</v>
      </c>
    </row>
    <row r="1638" spans="1:3" ht="16.5" thickBot="1">
      <c r="A1638" s="326"/>
      <c r="B1638" s="47" t="s">
        <v>621</v>
      </c>
      <c r="C1638" s="47" t="s">
        <v>92</v>
      </c>
    </row>
    <row r="1639" spans="1:3" ht="32.25" thickBot="1">
      <c r="A1639" s="62" t="s">
        <v>132</v>
      </c>
      <c r="B1639" s="60" t="s">
        <v>606</v>
      </c>
      <c r="C1639" s="63"/>
    </row>
    <row r="1640" spans="1:3" ht="16.5" thickBot="1">
      <c r="A1640" s="54"/>
      <c r="B1640" s="47" t="s">
        <v>613</v>
      </c>
      <c r="C1640" s="47" t="s">
        <v>126</v>
      </c>
    </row>
    <row r="1641" spans="1:3" ht="16.5" thickBot="1">
      <c r="A1641" s="54"/>
      <c r="B1641" s="47" t="s">
        <v>614</v>
      </c>
      <c r="C1641" s="47" t="s">
        <v>623</v>
      </c>
    </row>
    <row r="1642" spans="1:3" ht="16.5" thickBot="1">
      <c r="A1642" s="54"/>
      <c r="B1642" s="47" t="s">
        <v>615</v>
      </c>
      <c r="C1642" s="47" t="s">
        <v>120</v>
      </c>
    </row>
    <row r="1643" spans="1:35" s="32" customFormat="1" ht="19.5" thickBot="1">
      <c r="A1643" s="54"/>
      <c r="B1643" s="47" t="s">
        <v>617</v>
      </c>
      <c r="C1643" s="47" t="s">
        <v>727</v>
      </c>
      <c r="D1643"/>
      <c r="E1643"/>
      <c r="F1643"/>
      <c r="G1643"/>
      <c r="H1643"/>
      <c r="I1643"/>
      <c r="J1643"/>
      <c r="K1643"/>
      <c r="L1643"/>
      <c r="M1643"/>
      <c r="N1643"/>
      <c r="O1643"/>
      <c r="P1643"/>
      <c r="Q1643"/>
      <c r="R1643"/>
      <c r="S1643"/>
      <c r="T1643"/>
      <c r="U1643"/>
      <c r="V1643"/>
      <c r="W1643"/>
      <c r="X1643"/>
      <c r="Y1643"/>
      <c r="Z1643"/>
      <c r="AA1643"/>
      <c r="AB1643"/>
      <c r="AC1643"/>
      <c r="AD1643"/>
      <c r="AE1643"/>
      <c r="AF1643"/>
      <c r="AG1643"/>
      <c r="AH1643"/>
      <c r="AI1643"/>
    </row>
    <row r="1644" spans="1:3" ht="19.5" customHeight="1" thickBot="1">
      <c r="A1644" s="54"/>
      <c r="B1644" s="47" t="s">
        <v>618</v>
      </c>
      <c r="C1644" s="47" t="s">
        <v>121</v>
      </c>
    </row>
    <row r="1645" spans="1:3" ht="16.5" thickBot="1">
      <c r="A1645" s="54"/>
      <c r="B1645" s="47" t="s">
        <v>620</v>
      </c>
      <c r="C1645" s="47" t="s">
        <v>715</v>
      </c>
    </row>
    <row r="1646" spans="1:3" ht="16.5" thickBot="1">
      <c r="A1646" s="54"/>
      <c r="B1646" s="57" t="s">
        <v>611</v>
      </c>
      <c r="C1646" s="48" t="s">
        <v>133</v>
      </c>
    </row>
    <row r="1647" spans="1:3" ht="19.5" thickBot="1">
      <c r="A1647" s="54"/>
      <c r="B1647" s="49" t="s">
        <v>630</v>
      </c>
      <c r="C1647" s="57" t="s">
        <v>153</v>
      </c>
    </row>
    <row r="1648" spans="1:3" ht="16.5" thickBot="1">
      <c r="A1648" s="54"/>
      <c r="B1648" s="49" t="s">
        <v>123</v>
      </c>
      <c r="C1648" s="61">
        <v>1.02</v>
      </c>
    </row>
    <row r="1649" spans="1:3" ht="16.5" thickBot="1">
      <c r="A1649" s="64"/>
      <c r="B1649" s="47" t="s">
        <v>621</v>
      </c>
      <c r="C1649" s="47" t="s">
        <v>134</v>
      </c>
    </row>
    <row r="1650" spans="1:3" ht="16.5" thickBot="1">
      <c r="A1650" s="53" t="s">
        <v>135</v>
      </c>
      <c r="B1650" s="322" t="s">
        <v>723</v>
      </c>
      <c r="C1650" s="323"/>
    </row>
    <row r="1651" spans="1:3" ht="32.25" thickBot="1">
      <c r="A1651" s="62" t="s">
        <v>136</v>
      </c>
      <c r="B1651" s="60" t="s">
        <v>575</v>
      </c>
      <c r="C1651" s="63"/>
    </row>
    <row r="1652" spans="1:3" ht="16.5" thickBot="1">
      <c r="A1652" s="54"/>
      <c r="B1652" s="47" t="s">
        <v>613</v>
      </c>
      <c r="C1652" s="47" t="s">
        <v>137</v>
      </c>
    </row>
    <row r="1653" spans="1:3" ht="16.5" thickBot="1">
      <c r="A1653" s="54"/>
      <c r="B1653" s="47" t="s">
        <v>614</v>
      </c>
      <c r="C1653" s="47" t="s">
        <v>623</v>
      </c>
    </row>
    <row r="1654" spans="1:3" ht="16.5" thickBot="1">
      <c r="A1654" s="54"/>
      <c r="B1654" s="47" t="s">
        <v>615</v>
      </c>
      <c r="C1654" s="47" t="s">
        <v>138</v>
      </c>
    </row>
    <row r="1655" spans="1:3" ht="19.5" thickBot="1">
      <c r="A1655" s="54"/>
      <c r="B1655" s="47" t="s">
        <v>617</v>
      </c>
      <c r="C1655" s="47" t="s">
        <v>727</v>
      </c>
    </row>
    <row r="1656" spans="1:3" ht="16.5" thickBot="1">
      <c r="A1656" s="54"/>
      <c r="B1656" s="47" t="s">
        <v>618</v>
      </c>
      <c r="C1656" s="47" t="s">
        <v>139</v>
      </c>
    </row>
    <row r="1657" spans="1:3" ht="16.5" thickBot="1">
      <c r="A1657" s="54"/>
      <c r="B1657" s="47" t="s">
        <v>620</v>
      </c>
      <c r="C1657" s="47" t="s">
        <v>140</v>
      </c>
    </row>
    <row r="1658" spans="1:3" ht="16.5" thickBot="1">
      <c r="A1658" s="54"/>
      <c r="B1658" s="57" t="s">
        <v>611</v>
      </c>
      <c r="C1658" s="48" t="s">
        <v>116</v>
      </c>
    </row>
    <row r="1659" spans="1:3" ht="19.5" thickBot="1">
      <c r="A1659" s="54"/>
      <c r="B1659" s="49" t="s">
        <v>630</v>
      </c>
      <c r="C1659" s="57" t="s">
        <v>153</v>
      </c>
    </row>
    <row r="1660" spans="1:3" ht="16.5" thickBot="1">
      <c r="A1660" s="64"/>
      <c r="B1660" s="47" t="s">
        <v>621</v>
      </c>
      <c r="C1660" s="47" t="s">
        <v>141</v>
      </c>
    </row>
    <row r="1661" spans="1:3" ht="16.5" thickBot="1">
      <c r="A1661" s="53" t="s">
        <v>142</v>
      </c>
      <c r="B1661" s="322" t="s">
        <v>143</v>
      </c>
      <c r="C1661" s="323"/>
    </row>
    <row r="1662" spans="1:3" ht="32.25" thickBot="1">
      <c r="A1662" s="62" t="s">
        <v>144</v>
      </c>
      <c r="B1662" s="60" t="s">
        <v>575</v>
      </c>
      <c r="C1662" s="63"/>
    </row>
    <row r="1663" spans="1:3" ht="16.5" thickBot="1">
      <c r="A1663" s="54"/>
      <c r="B1663" s="47" t="s">
        <v>613</v>
      </c>
      <c r="C1663" s="47" t="s">
        <v>145</v>
      </c>
    </row>
    <row r="1664" spans="1:35" s="32" customFormat="1" ht="16.5" thickBot="1">
      <c r="A1664" s="54"/>
      <c r="B1664" s="47" t="s">
        <v>614</v>
      </c>
      <c r="C1664" s="47" t="s">
        <v>623</v>
      </c>
      <c r="D1664"/>
      <c r="E1664"/>
      <c r="F1664"/>
      <c r="G1664"/>
      <c r="H1664"/>
      <c r="I1664"/>
      <c r="J1664"/>
      <c r="K1664"/>
      <c r="L1664"/>
      <c r="M1664"/>
      <c r="N1664"/>
      <c r="O1664"/>
      <c r="P1664"/>
      <c r="Q1664"/>
      <c r="R1664"/>
      <c r="S1664"/>
      <c r="T1664"/>
      <c r="U1664"/>
      <c r="V1664"/>
      <c r="W1664"/>
      <c r="X1664"/>
      <c r="Y1664"/>
      <c r="Z1664"/>
      <c r="AA1664"/>
      <c r="AB1664"/>
      <c r="AC1664"/>
      <c r="AD1664"/>
      <c r="AE1664"/>
      <c r="AF1664"/>
      <c r="AG1664"/>
      <c r="AH1664"/>
      <c r="AI1664"/>
    </row>
    <row r="1665" spans="1:3" ht="19.5" customHeight="1" thickBot="1">
      <c r="A1665" s="54"/>
      <c r="B1665" s="47" t="s">
        <v>615</v>
      </c>
      <c r="C1665" s="47" t="s">
        <v>146</v>
      </c>
    </row>
    <row r="1666" spans="1:3" ht="19.5" thickBot="1">
      <c r="A1666" s="54"/>
      <c r="B1666" s="47" t="s">
        <v>617</v>
      </c>
      <c r="C1666" s="47" t="s">
        <v>727</v>
      </c>
    </row>
    <row r="1667" spans="1:3" ht="16.5" thickBot="1">
      <c r="A1667" s="54"/>
      <c r="B1667" s="47" t="s">
        <v>618</v>
      </c>
      <c r="C1667" s="47" t="s">
        <v>147</v>
      </c>
    </row>
    <row r="1668" spans="1:3" ht="16.5" thickBot="1">
      <c r="A1668" s="54"/>
      <c r="B1668" s="47" t="s">
        <v>620</v>
      </c>
      <c r="C1668" s="47" t="s">
        <v>715</v>
      </c>
    </row>
    <row r="1669" spans="1:3" ht="16.5" thickBot="1">
      <c r="A1669" s="54"/>
      <c r="B1669" s="57" t="s">
        <v>611</v>
      </c>
      <c r="C1669" s="48" t="s">
        <v>122</v>
      </c>
    </row>
    <row r="1670" spans="1:3" ht="16.5" thickBot="1">
      <c r="A1670" s="54"/>
      <c r="B1670" s="49" t="s">
        <v>630</v>
      </c>
      <c r="C1670" s="57" t="s">
        <v>148</v>
      </c>
    </row>
    <row r="1671" spans="1:3" ht="16.5" thickBot="1">
      <c r="A1671" s="64"/>
      <c r="B1671" s="47" t="s">
        <v>621</v>
      </c>
      <c r="C1671" s="47" t="s">
        <v>149</v>
      </c>
    </row>
    <row r="1672" spans="1:3" ht="16.5" thickBot="1">
      <c r="A1672" s="53" t="s">
        <v>944</v>
      </c>
      <c r="B1672" s="322" t="s">
        <v>529</v>
      </c>
      <c r="C1672" s="323"/>
    </row>
    <row r="1673" spans="1:3" ht="15.75" customHeight="1" thickBot="1">
      <c r="A1673" s="53" t="s">
        <v>528</v>
      </c>
      <c r="B1673" s="322" t="s">
        <v>718</v>
      </c>
      <c r="C1673" s="323"/>
    </row>
    <row r="1674" spans="1:3" ht="16.5" thickBot="1">
      <c r="A1674" s="324" t="s">
        <v>534</v>
      </c>
      <c r="B1674" s="322" t="s">
        <v>575</v>
      </c>
      <c r="C1674" s="323"/>
    </row>
    <row r="1675" spans="1:3" ht="16.5" thickBot="1">
      <c r="A1675" s="325"/>
      <c r="B1675" s="47" t="s">
        <v>613</v>
      </c>
      <c r="C1675" s="47" t="s">
        <v>530</v>
      </c>
    </row>
    <row r="1676" spans="1:3" ht="16.5" thickBot="1">
      <c r="A1676" s="325"/>
      <c r="B1676" s="47" t="s">
        <v>614</v>
      </c>
      <c r="C1676" s="47" t="s">
        <v>623</v>
      </c>
    </row>
    <row r="1677" spans="1:3" ht="16.5" thickBot="1">
      <c r="A1677" s="325"/>
      <c r="B1677" s="47" t="s">
        <v>615</v>
      </c>
      <c r="C1677" s="47" t="s">
        <v>696</v>
      </c>
    </row>
    <row r="1678" spans="1:3" ht="19.5" thickBot="1">
      <c r="A1678" s="325"/>
      <c r="B1678" s="47" t="s">
        <v>617</v>
      </c>
      <c r="C1678" s="47" t="s">
        <v>727</v>
      </c>
    </row>
    <row r="1679" spans="1:3" ht="16.5" thickBot="1">
      <c r="A1679" s="325"/>
      <c r="B1679" s="47" t="s">
        <v>618</v>
      </c>
      <c r="C1679" s="47" t="s">
        <v>105</v>
      </c>
    </row>
    <row r="1680" spans="1:3" ht="16.5" thickBot="1">
      <c r="A1680" s="325"/>
      <c r="B1680" s="47" t="s">
        <v>620</v>
      </c>
      <c r="C1680" s="47" t="s">
        <v>115</v>
      </c>
    </row>
    <row r="1681" spans="1:3" ht="16.5" thickBot="1">
      <c r="A1681" s="325"/>
      <c r="B1681" s="57" t="s">
        <v>611</v>
      </c>
      <c r="C1681" s="48" t="s">
        <v>116</v>
      </c>
    </row>
    <row r="1682" spans="1:3" ht="19.5" thickBot="1">
      <c r="A1682" s="325"/>
      <c r="B1682" s="49" t="s">
        <v>630</v>
      </c>
      <c r="C1682" s="57" t="s">
        <v>157</v>
      </c>
    </row>
    <row r="1683" spans="1:3" ht="16.5" thickBot="1">
      <c r="A1683" s="326"/>
      <c r="B1683" s="47" t="s">
        <v>621</v>
      </c>
      <c r="C1683" s="47" t="s">
        <v>117</v>
      </c>
    </row>
    <row r="1684" spans="1:3" ht="16.5" thickBot="1">
      <c r="A1684" s="324" t="s">
        <v>535</v>
      </c>
      <c r="B1684" s="320" t="s">
        <v>604</v>
      </c>
      <c r="C1684" s="321"/>
    </row>
    <row r="1685" spans="1:3" ht="16.5" thickBot="1">
      <c r="A1685" s="325"/>
      <c r="B1685" s="47" t="s">
        <v>613</v>
      </c>
      <c r="C1685" s="47" t="s">
        <v>530</v>
      </c>
    </row>
    <row r="1686" spans="1:35" s="32" customFormat="1" ht="16.5" thickBot="1">
      <c r="A1686" s="325"/>
      <c r="B1686" s="47" t="s">
        <v>614</v>
      </c>
      <c r="C1686" s="47" t="s">
        <v>623</v>
      </c>
      <c r="D1686"/>
      <c r="E1686"/>
      <c r="F1686"/>
      <c r="G1686"/>
      <c r="H1686"/>
      <c r="I1686"/>
      <c r="J1686"/>
      <c r="K1686"/>
      <c r="L1686"/>
      <c r="M1686"/>
      <c r="N1686"/>
      <c r="O1686"/>
      <c r="P1686"/>
      <c r="Q1686"/>
      <c r="R1686"/>
      <c r="S1686"/>
      <c r="T1686"/>
      <c r="U1686"/>
      <c r="V1686"/>
      <c r="W1686"/>
      <c r="X1686"/>
      <c r="Y1686"/>
      <c r="Z1686"/>
      <c r="AA1686"/>
      <c r="AB1686"/>
      <c r="AC1686"/>
      <c r="AD1686"/>
      <c r="AE1686"/>
      <c r="AF1686"/>
      <c r="AG1686"/>
      <c r="AH1686"/>
      <c r="AI1686"/>
    </row>
    <row r="1687" spans="1:3" ht="19.5" customHeight="1" thickBot="1">
      <c r="A1687" s="325"/>
      <c r="B1687" s="47" t="s">
        <v>615</v>
      </c>
      <c r="C1687" s="47" t="s">
        <v>120</v>
      </c>
    </row>
    <row r="1688" spans="1:3" ht="19.5" thickBot="1">
      <c r="A1688" s="325"/>
      <c r="B1688" s="47" t="s">
        <v>617</v>
      </c>
      <c r="C1688" s="47" t="s">
        <v>727</v>
      </c>
    </row>
    <row r="1689" spans="1:3" ht="16.5" thickBot="1">
      <c r="A1689" s="325"/>
      <c r="B1689" s="47" t="s">
        <v>618</v>
      </c>
      <c r="C1689" s="47" t="s">
        <v>121</v>
      </c>
    </row>
    <row r="1690" spans="1:3" ht="16.5" thickBot="1">
      <c r="A1690" s="325"/>
      <c r="B1690" s="47" t="s">
        <v>620</v>
      </c>
      <c r="C1690" s="47" t="s">
        <v>715</v>
      </c>
    </row>
    <row r="1691" spans="1:3" ht="16.5" thickBot="1">
      <c r="A1691" s="325"/>
      <c r="B1691" s="57" t="s">
        <v>611</v>
      </c>
      <c r="C1691" s="48" t="s">
        <v>122</v>
      </c>
    </row>
    <row r="1692" spans="1:3" ht="19.5" thickBot="1">
      <c r="A1692" s="325"/>
      <c r="B1692" s="49" t="s">
        <v>630</v>
      </c>
      <c r="C1692" s="57" t="s">
        <v>153</v>
      </c>
    </row>
    <row r="1693" spans="1:3" ht="16.5" thickBot="1">
      <c r="A1693" s="325"/>
      <c r="B1693" s="49" t="s">
        <v>123</v>
      </c>
      <c r="C1693" s="61">
        <v>0.72</v>
      </c>
    </row>
    <row r="1694" spans="1:3" ht="16.5" thickBot="1">
      <c r="A1694" s="326"/>
      <c r="B1694" s="47" t="s">
        <v>621</v>
      </c>
      <c r="C1694" s="47" t="s">
        <v>92</v>
      </c>
    </row>
    <row r="1695" spans="1:3" ht="16.5" thickBot="1">
      <c r="A1695" s="53" t="s">
        <v>536</v>
      </c>
      <c r="B1695" s="322" t="s">
        <v>721</v>
      </c>
      <c r="C1695" s="323"/>
    </row>
    <row r="1696" spans="1:3" ht="16.5" thickBot="1">
      <c r="A1696" s="324" t="s">
        <v>537</v>
      </c>
      <c r="B1696" s="322" t="s">
        <v>575</v>
      </c>
      <c r="C1696" s="323"/>
    </row>
    <row r="1697" spans="1:3" ht="16.5" thickBot="1">
      <c r="A1697" s="325"/>
      <c r="B1697" s="47" t="s">
        <v>613</v>
      </c>
      <c r="C1697" s="47" t="s">
        <v>531</v>
      </c>
    </row>
    <row r="1698" spans="1:3" ht="16.5" thickBot="1">
      <c r="A1698" s="325"/>
      <c r="B1698" s="47" t="s">
        <v>614</v>
      </c>
      <c r="C1698" s="47" t="s">
        <v>623</v>
      </c>
    </row>
    <row r="1699" spans="1:3" ht="16.5" thickBot="1">
      <c r="A1699" s="325"/>
      <c r="B1699" s="47" t="s">
        <v>615</v>
      </c>
      <c r="C1699" s="47" t="s">
        <v>127</v>
      </c>
    </row>
    <row r="1700" spans="1:3" ht="19.5" thickBot="1">
      <c r="A1700" s="325"/>
      <c r="B1700" s="47" t="s">
        <v>617</v>
      </c>
      <c r="C1700" s="47" t="s">
        <v>727</v>
      </c>
    </row>
    <row r="1701" spans="1:3" ht="16.5" thickBot="1">
      <c r="A1701" s="325"/>
      <c r="B1701" s="47" t="s">
        <v>618</v>
      </c>
      <c r="C1701" s="47" t="s">
        <v>121</v>
      </c>
    </row>
    <row r="1702" spans="1:3" ht="16.5" thickBot="1">
      <c r="A1702" s="325"/>
      <c r="B1702" s="47" t="s">
        <v>620</v>
      </c>
      <c r="C1702" s="47" t="s">
        <v>115</v>
      </c>
    </row>
    <row r="1703" spans="1:3" ht="16.5" thickBot="1">
      <c r="A1703" s="325"/>
      <c r="B1703" s="57" t="s">
        <v>611</v>
      </c>
      <c r="C1703" s="48" t="s">
        <v>116</v>
      </c>
    </row>
    <row r="1704" spans="1:3" ht="19.5" thickBot="1">
      <c r="A1704" s="325"/>
      <c r="B1704" s="49" t="s">
        <v>630</v>
      </c>
      <c r="C1704" s="57" t="s">
        <v>153</v>
      </c>
    </row>
    <row r="1705" spans="1:3" ht="16.5" thickBot="1">
      <c r="A1705" s="326"/>
      <c r="B1705" s="47" t="s">
        <v>621</v>
      </c>
      <c r="C1705" s="47" t="s">
        <v>129</v>
      </c>
    </row>
    <row r="1706" spans="1:3" ht="16.5" thickBot="1">
      <c r="A1706" s="324" t="s">
        <v>538</v>
      </c>
      <c r="B1706" s="322" t="s">
        <v>604</v>
      </c>
      <c r="C1706" s="323"/>
    </row>
    <row r="1707" spans="1:35" s="32" customFormat="1" ht="16.5" thickBot="1">
      <c r="A1707" s="325"/>
      <c r="B1707" s="47" t="s">
        <v>613</v>
      </c>
      <c r="C1707" s="47" t="s">
        <v>531</v>
      </c>
      <c r="D1707"/>
      <c r="E1707"/>
      <c r="F1707"/>
      <c r="G1707"/>
      <c r="H1707"/>
      <c r="I1707"/>
      <c r="J1707"/>
      <c r="K1707"/>
      <c r="L1707"/>
      <c r="M1707"/>
      <c r="N1707"/>
      <c r="O1707"/>
      <c r="P1707"/>
      <c r="Q1707"/>
      <c r="R1707"/>
      <c r="S1707"/>
      <c r="T1707"/>
      <c r="U1707"/>
      <c r="V1707"/>
      <c r="W1707"/>
      <c r="X1707"/>
      <c r="Y1707"/>
      <c r="Z1707"/>
      <c r="AA1707"/>
      <c r="AB1707"/>
      <c r="AC1707"/>
      <c r="AD1707"/>
      <c r="AE1707"/>
      <c r="AF1707"/>
      <c r="AG1707"/>
      <c r="AH1707"/>
      <c r="AI1707"/>
    </row>
    <row r="1708" spans="1:3" ht="19.5" customHeight="1" thickBot="1">
      <c r="A1708" s="325"/>
      <c r="B1708" s="47" t="s">
        <v>614</v>
      </c>
      <c r="C1708" s="47" t="s">
        <v>623</v>
      </c>
    </row>
    <row r="1709" spans="1:3" ht="16.5" thickBot="1">
      <c r="A1709" s="325"/>
      <c r="B1709" s="47" t="s">
        <v>615</v>
      </c>
      <c r="C1709" s="47" t="s">
        <v>120</v>
      </c>
    </row>
    <row r="1710" spans="1:3" ht="19.5" thickBot="1">
      <c r="A1710" s="325"/>
      <c r="B1710" s="47" t="s">
        <v>617</v>
      </c>
      <c r="C1710" s="47" t="s">
        <v>727</v>
      </c>
    </row>
    <row r="1711" spans="1:3" ht="16.5" thickBot="1">
      <c r="A1711" s="325"/>
      <c r="B1711" s="47" t="s">
        <v>618</v>
      </c>
      <c r="C1711" s="47" t="s">
        <v>121</v>
      </c>
    </row>
    <row r="1712" spans="1:3" ht="16.5" thickBot="1">
      <c r="A1712" s="325"/>
      <c r="B1712" s="47" t="s">
        <v>620</v>
      </c>
      <c r="C1712" s="47" t="s">
        <v>715</v>
      </c>
    </row>
    <row r="1713" spans="1:3" ht="16.5" thickBot="1">
      <c r="A1713" s="325"/>
      <c r="B1713" s="57" t="s">
        <v>611</v>
      </c>
      <c r="C1713" s="48" t="s">
        <v>122</v>
      </c>
    </row>
    <row r="1714" spans="1:3" ht="19.5" thickBot="1">
      <c r="A1714" s="325"/>
      <c r="B1714" s="49" t="s">
        <v>630</v>
      </c>
      <c r="C1714" s="57" t="s">
        <v>153</v>
      </c>
    </row>
    <row r="1715" spans="1:3" ht="16.5" thickBot="1">
      <c r="A1715" s="325"/>
      <c r="B1715" s="49" t="s">
        <v>123</v>
      </c>
      <c r="C1715" s="61">
        <v>0.72</v>
      </c>
    </row>
    <row r="1716" spans="1:3" ht="16.5" thickBot="1">
      <c r="A1716" s="326"/>
      <c r="B1716" s="47" t="s">
        <v>621</v>
      </c>
      <c r="C1716" s="47" t="s">
        <v>92</v>
      </c>
    </row>
    <row r="1717" spans="1:3" ht="32.25" thickBot="1">
      <c r="A1717" s="62" t="s">
        <v>539</v>
      </c>
      <c r="B1717" s="60" t="s">
        <v>606</v>
      </c>
      <c r="C1717" s="63"/>
    </row>
    <row r="1718" spans="1:3" ht="16.5" thickBot="1">
      <c r="A1718" s="54"/>
      <c r="B1718" s="47" t="s">
        <v>613</v>
      </c>
      <c r="C1718" s="47" t="s">
        <v>531</v>
      </c>
    </row>
    <row r="1719" spans="1:3" ht="16.5" thickBot="1">
      <c r="A1719" s="54"/>
      <c r="B1719" s="47" t="s">
        <v>614</v>
      </c>
      <c r="C1719" s="47" t="s">
        <v>623</v>
      </c>
    </row>
    <row r="1720" spans="1:3" ht="16.5" thickBot="1">
      <c r="A1720" s="54"/>
      <c r="B1720" s="47" t="s">
        <v>615</v>
      </c>
      <c r="C1720" s="47" t="s">
        <v>120</v>
      </c>
    </row>
    <row r="1721" spans="1:3" ht="19.5" thickBot="1">
      <c r="A1721" s="54"/>
      <c r="B1721" s="47" t="s">
        <v>617</v>
      </c>
      <c r="C1721" s="47" t="s">
        <v>727</v>
      </c>
    </row>
    <row r="1722" spans="1:3" ht="16.5" thickBot="1">
      <c r="A1722" s="54"/>
      <c r="B1722" s="47" t="s">
        <v>618</v>
      </c>
      <c r="C1722" s="47" t="s">
        <v>121</v>
      </c>
    </row>
    <row r="1723" spans="1:3" ht="16.5" thickBot="1">
      <c r="A1723" s="54"/>
      <c r="B1723" s="47" t="s">
        <v>620</v>
      </c>
      <c r="C1723" s="47" t="s">
        <v>715</v>
      </c>
    </row>
    <row r="1724" spans="1:35" s="32" customFormat="1" ht="16.5" thickBot="1">
      <c r="A1724" s="54"/>
      <c r="B1724" s="57" t="s">
        <v>611</v>
      </c>
      <c r="C1724" s="48" t="s">
        <v>133</v>
      </c>
      <c r="D1724"/>
      <c r="E1724"/>
      <c r="F1724"/>
      <c r="G1724"/>
      <c r="H1724"/>
      <c r="I1724"/>
      <c r="J1724"/>
      <c r="K1724"/>
      <c r="L1724"/>
      <c r="M1724"/>
      <c r="N1724"/>
      <c r="O1724"/>
      <c r="P1724"/>
      <c r="Q1724"/>
      <c r="R1724"/>
      <c r="S1724"/>
      <c r="T1724"/>
      <c r="U1724"/>
      <c r="V1724"/>
      <c r="W1724"/>
      <c r="X1724"/>
      <c r="Y1724"/>
      <c r="Z1724"/>
      <c r="AA1724"/>
      <c r="AB1724"/>
      <c r="AC1724"/>
      <c r="AD1724"/>
      <c r="AE1724"/>
      <c r="AF1724"/>
      <c r="AG1724"/>
      <c r="AH1724"/>
      <c r="AI1724"/>
    </row>
    <row r="1725" spans="1:3" ht="19.5" customHeight="1" thickBot="1">
      <c r="A1725" s="54"/>
      <c r="B1725" s="49" t="s">
        <v>630</v>
      </c>
      <c r="C1725" s="57" t="s">
        <v>153</v>
      </c>
    </row>
    <row r="1726" spans="1:3" ht="16.5" thickBot="1">
      <c r="A1726" s="54"/>
      <c r="B1726" s="49" t="s">
        <v>123</v>
      </c>
      <c r="C1726" s="61">
        <v>1.02</v>
      </c>
    </row>
    <row r="1727" spans="1:3" ht="16.5" thickBot="1">
      <c r="A1727" s="64"/>
      <c r="B1727" s="47" t="s">
        <v>621</v>
      </c>
      <c r="C1727" s="47" t="s">
        <v>134</v>
      </c>
    </row>
    <row r="1728" spans="1:3" ht="16.5" thickBot="1">
      <c r="A1728" s="53" t="s">
        <v>540</v>
      </c>
      <c r="B1728" s="322" t="s">
        <v>723</v>
      </c>
      <c r="C1728" s="323"/>
    </row>
    <row r="1729" spans="1:3" ht="32.25" thickBot="1">
      <c r="A1729" s="62" t="s">
        <v>541</v>
      </c>
      <c r="B1729" s="60" t="s">
        <v>575</v>
      </c>
      <c r="C1729" s="63"/>
    </row>
    <row r="1730" spans="1:3" ht="16.5" thickBot="1">
      <c r="A1730" s="54"/>
      <c r="B1730" s="47" t="s">
        <v>613</v>
      </c>
      <c r="C1730" s="47" t="s">
        <v>532</v>
      </c>
    </row>
    <row r="1731" spans="1:3" ht="48" customHeight="1" thickBot="1">
      <c r="A1731" s="54"/>
      <c r="B1731" s="47" t="s">
        <v>614</v>
      </c>
      <c r="C1731" s="47" t="s">
        <v>623</v>
      </c>
    </row>
    <row r="1732" spans="1:3" ht="48" customHeight="1" thickBot="1">
      <c r="A1732" s="54"/>
      <c r="B1732" s="47" t="s">
        <v>615</v>
      </c>
      <c r="C1732" s="47" t="s">
        <v>138</v>
      </c>
    </row>
    <row r="1733" spans="1:3" ht="19.5" thickBot="1">
      <c r="A1733" s="54"/>
      <c r="B1733" s="47" t="s">
        <v>617</v>
      </c>
      <c r="C1733" s="47" t="s">
        <v>727</v>
      </c>
    </row>
    <row r="1734" spans="1:3" ht="16.5" thickBot="1">
      <c r="A1734" s="54"/>
      <c r="B1734" s="47" t="s">
        <v>618</v>
      </c>
      <c r="C1734" s="47" t="s">
        <v>139</v>
      </c>
    </row>
    <row r="1735" spans="1:3" ht="16.5" thickBot="1">
      <c r="A1735" s="54"/>
      <c r="B1735" s="47" t="s">
        <v>620</v>
      </c>
      <c r="C1735" s="47" t="s">
        <v>140</v>
      </c>
    </row>
    <row r="1736" spans="1:3" ht="16.5" thickBot="1">
      <c r="A1736" s="54"/>
      <c r="B1736" s="57" t="s">
        <v>611</v>
      </c>
      <c r="C1736" s="48" t="s">
        <v>116</v>
      </c>
    </row>
    <row r="1737" spans="1:3" ht="19.5" thickBot="1">
      <c r="A1737" s="54"/>
      <c r="B1737" s="49" t="s">
        <v>630</v>
      </c>
      <c r="C1737" s="57" t="s">
        <v>153</v>
      </c>
    </row>
    <row r="1738" spans="1:3" ht="16.5" thickBot="1">
      <c r="A1738" s="64"/>
      <c r="B1738" s="47" t="s">
        <v>621</v>
      </c>
      <c r="C1738" s="47" t="s">
        <v>141</v>
      </c>
    </row>
    <row r="1739" spans="1:3" ht="16.5" thickBot="1">
      <c r="A1739" s="53" t="s">
        <v>542</v>
      </c>
      <c r="B1739" s="322" t="s">
        <v>143</v>
      </c>
      <c r="C1739" s="323"/>
    </row>
    <row r="1740" spans="1:35" s="32" customFormat="1" ht="32.25" thickBot="1">
      <c r="A1740" s="62" t="s">
        <v>543</v>
      </c>
      <c r="B1740" s="60" t="s">
        <v>575</v>
      </c>
      <c r="C1740" s="63"/>
      <c r="D1740"/>
      <c r="E1740"/>
      <c r="F1740"/>
      <c r="G1740"/>
      <c r="H1740"/>
      <c r="I1740"/>
      <c r="J1740"/>
      <c r="K1740"/>
      <c r="L1740"/>
      <c r="M1740"/>
      <c r="N1740"/>
      <c r="O1740"/>
      <c r="P1740"/>
      <c r="Q1740"/>
      <c r="R1740"/>
      <c r="S1740"/>
      <c r="T1740"/>
      <c r="U1740"/>
      <c r="V1740"/>
      <c r="W1740"/>
      <c r="X1740"/>
      <c r="Y1740"/>
      <c r="Z1740"/>
      <c r="AA1740"/>
      <c r="AB1740"/>
      <c r="AC1740"/>
      <c r="AD1740"/>
      <c r="AE1740"/>
      <c r="AF1740"/>
      <c r="AG1740"/>
      <c r="AH1740"/>
      <c r="AI1740"/>
    </row>
    <row r="1741" spans="1:3" ht="19.5" customHeight="1" thickBot="1">
      <c r="A1741" s="54"/>
      <c r="B1741" s="47" t="s">
        <v>613</v>
      </c>
      <c r="C1741" s="47" t="s">
        <v>533</v>
      </c>
    </row>
    <row r="1742" spans="1:3" ht="16.5" thickBot="1">
      <c r="A1742" s="54"/>
      <c r="B1742" s="47" t="s">
        <v>614</v>
      </c>
      <c r="C1742" s="47" t="s">
        <v>623</v>
      </c>
    </row>
    <row r="1743" spans="1:3" ht="16.5" thickBot="1">
      <c r="A1743" s="54"/>
      <c r="B1743" s="47" t="s">
        <v>615</v>
      </c>
      <c r="C1743" s="47" t="s">
        <v>146</v>
      </c>
    </row>
    <row r="1744" spans="1:3" ht="19.5" thickBot="1">
      <c r="A1744" s="54"/>
      <c r="B1744" s="47" t="s">
        <v>617</v>
      </c>
      <c r="C1744" s="47" t="s">
        <v>727</v>
      </c>
    </row>
    <row r="1745" spans="1:3" ht="16.5" thickBot="1">
      <c r="A1745" s="54"/>
      <c r="B1745" s="47" t="s">
        <v>618</v>
      </c>
      <c r="C1745" s="47" t="s">
        <v>147</v>
      </c>
    </row>
    <row r="1746" spans="1:3" ht="16.5" thickBot="1">
      <c r="A1746" s="54"/>
      <c r="B1746" s="47" t="s">
        <v>620</v>
      </c>
      <c r="C1746" s="47" t="s">
        <v>715</v>
      </c>
    </row>
    <row r="1747" spans="1:3" ht="16.5" thickBot="1">
      <c r="A1747" s="54"/>
      <c r="B1747" s="57" t="s">
        <v>611</v>
      </c>
      <c r="C1747" s="48" t="s">
        <v>122</v>
      </c>
    </row>
    <row r="1748" spans="1:3" ht="16.5" thickBot="1">
      <c r="A1748" s="54"/>
      <c r="B1748" s="49" t="s">
        <v>630</v>
      </c>
      <c r="C1748" s="57" t="s">
        <v>148</v>
      </c>
    </row>
    <row r="1749" spans="1:3" ht="16.5" thickBot="1">
      <c r="A1749" s="64"/>
      <c r="B1749" s="47" t="s">
        <v>621</v>
      </c>
      <c r="C1749" s="47" t="s">
        <v>149</v>
      </c>
    </row>
    <row r="1750" spans="1:2" ht="47.25">
      <c r="A1750" s="124" t="s">
        <v>565</v>
      </c>
      <c r="B1750" s="124"/>
    </row>
    <row r="1751" spans="1:2" ht="13.5" thickBot="1">
      <c r="A1751" s="65"/>
      <c r="B1751" s="65"/>
    </row>
    <row r="1752" spans="1:3" ht="32.25" thickBot="1">
      <c r="A1752" s="58" t="s">
        <v>787</v>
      </c>
      <c r="B1752" s="320" t="s">
        <v>883</v>
      </c>
      <c r="C1752" s="321"/>
    </row>
    <row r="1753" spans="1:3" ht="32.25" thickBot="1">
      <c r="A1753" s="59" t="s">
        <v>561</v>
      </c>
      <c r="B1753" s="320" t="s">
        <v>564</v>
      </c>
      <c r="C1753" s="321"/>
    </row>
    <row r="1754" spans="1:35" s="32" customFormat="1" ht="16.5" thickBot="1">
      <c r="A1754" s="59" t="s">
        <v>789</v>
      </c>
      <c r="B1754" s="320" t="s">
        <v>562</v>
      </c>
      <c r="C1754" s="321"/>
      <c r="D1754"/>
      <c r="E1754"/>
      <c r="F1754"/>
      <c r="G1754"/>
      <c r="H1754"/>
      <c r="I1754"/>
      <c r="J1754"/>
      <c r="K1754"/>
      <c r="L1754"/>
      <c r="M1754"/>
      <c r="N1754"/>
      <c r="O1754"/>
      <c r="P1754"/>
      <c r="Q1754"/>
      <c r="R1754"/>
      <c r="S1754"/>
      <c r="T1754"/>
      <c r="U1754"/>
      <c r="V1754"/>
      <c r="W1754"/>
      <c r="X1754"/>
      <c r="Y1754"/>
      <c r="Z1754"/>
      <c r="AA1754"/>
      <c r="AB1754"/>
      <c r="AC1754"/>
      <c r="AD1754"/>
      <c r="AE1754"/>
      <c r="AF1754"/>
      <c r="AG1754"/>
      <c r="AH1754"/>
      <c r="AI1754"/>
    </row>
    <row r="1755" spans="1:3" ht="19.5" customHeight="1" thickBot="1">
      <c r="A1755" s="58" t="s">
        <v>563</v>
      </c>
      <c r="B1755" s="320" t="s">
        <v>150</v>
      </c>
      <c r="C1755" s="321"/>
    </row>
    <row r="1756" spans="1:3" ht="79.5" thickBot="1">
      <c r="A1756" s="58" t="s">
        <v>890</v>
      </c>
      <c r="B1756" s="336" t="s">
        <v>151</v>
      </c>
      <c r="C1756" s="337"/>
    </row>
    <row r="1757" ht="19.5" customHeight="1"/>
    <row r="1758" ht="16.5" thickBot="1">
      <c r="A1758" s="1" t="s">
        <v>767</v>
      </c>
    </row>
    <row r="1759" spans="1:3" ht="16.5" thickBot="1">
      <c r="A1759" s="11" t="s">
        <v>573</v>
      </c>
      <c r="B1759" s="338" t="s">
        <v>574</v>
      </c>
      <c r="C1759" s="339"/>
    </row>
    <row r="1760" spans="1:3" ht="16.5" thickBot="1">
      <c r="A1760" s="7" t="s">
        <v>947</v>
      </c>
      <c r="B1760" s="299" t="s">
        <v>779</v>
      </c>
      <c r="C1760" s="300"/>
    </row>
    <row r="1761" spans="1:3" ht="16.5" thickBot="1">
      <c r="A1761" s="12" t="s">
        <v>948</v>
      </c>
      <c r="B1761" s="299" t="s">
        <v>690</v>
      </c>
      <c r="C1761" s="300"/>
    </row>
    <row r="1762" spans="1:3" ht="16.5" thickBot="1">
      <c r="A1762" s="273" t="s">
        <v>949</v>
      </c>
      <c r="B1762" s="299" t="s">
        <v>632</v>
      </c>
      <c r="C1762" s="300"/>
    </row>
    <row r="1763" spans="1:3" ht="16.5" thickBot="1">
      <c r="A1763" s="274"/>
      <c r="B1763" s="8" t="s">
        <v>633</v>
      </c>
      <c r="C1763" s="9" t="s">
        <v>634</v>
      </c>
    </row>
    <row r="1764" spans="1:3" ht="16.5" thickBot="1">
      <c r="A1764" s="274"/>
      <c r="B1764" s="8" t="s">
        <v>635</v>
      </c>
      <c r="C1764" s="9" t="s">
        <v>636</v>
      </c>
    </row>
    <row r="1765" spans="1:3" ht="16.5" thickBot="1">
      <c r="A1765" s="274"/>
      <c r="B1765" s="8" t="s">
        <v>637</v>
      </c>
      <c r="C1765" s="9" t="s">
        <v>664</v>
      </c>
    </row>
    <row r="1766" spans="1:3" ht="16.5" thickBot="1">
      <c r="A1766" s="274"/>
      <c r="B1766" s="8" t="s">
        <v>639</v>
      </c>
      <c r="C1766" s="9" t="s">
        <v>665</v>
      </c>
    </row>
    <row r="1767" spans="1:3" ht="16.5" thickBot="1">
      <c r="A1767" s="274"/>
      <c r="B1767" s="8" t="s">
        <v>666</v>
      </c>
      <c r="C1767" s="9" t="s">
        <v>667</v>
      </c>
    </row>
    <row r="1768" spans="1:3" ht="16.5" thickBot="1">
      <c r="A1768" s="274"/>
      <c r="B1768" s="8" t="s">
        <v>640</v>
      </c>
      <c r="C1768" s="9" t="s">
        <v>641</v>
      </c>
    </row>
    <row r="1769" spans="1:3" ht="16.5" thickBot="1">
      <c r="A1769" s="274"/>
      <c r="B1769" s="8" t="s">
        <v>642</v>
      </c>
      <c r="C1769" s="9" t="s">
        <v>668</v>
      </c>
    </row>
    <row r="1770" spans="1:3" ht="16.5" thickBot="1">
      <c r="A1770" s="274"/>
      <c r="B1770" s="8" t="s">
        <v>643</v>
      </c>
      <c r="C1770" s="9" t="s">
        <v>644</v>
      </c>
    </row>
    <row r="1771" spans="1:35" s="32" customFormat="1" ht="16.5" thickBot="1">
      <c r="A1771" s="274"/>
      <c r="B1771" s="8" t="s">
        <v>645</v>
      </c>
      <c r="C1771" s="9" t="s">
        <v>646</v>
      </c>
      <c r="D1771"/>
      <c r="E1771"/>
      <c r="F1771"/>
      <c r="G1771"/>
      <c r="H1771"/>
      <c r="I1771"/>
      <c r="J1771"/>
      <c r="K1771"/>
      <c r="L1771"/>
      <c r="M1771"/>
      <c r="N1771"/>
      <c r="O1771"/>
      <c r="P1771"/>
      <c r="Q1771"/>
      <c r="R1771"/>
      <c r="S1771"/>
      <c r="T1771"/>
      <c r="U1771"/>
      <c r="V1771"/>
      <c r="W1771"/>
      <c r="X1771"/>
      <c r="Y1771"/>
      <c r="Z1771"/>
      <c r="AA1771"/>
      <c r="AB1771"/>
      <c r="AC1771"/>
      <c r="AD1771"/>
      <c r="AE1771"/>
      <c r="AF1771"/>
      <c r="AG1771"/>
      <c r="AH1771"/>
      <c r="AI1771"/>
    </row>
    <row r="1772" spans="1:3" ht="19.5" customHeight="1" thickBot="1">
      <c r="A1772" s="274"/>
      <c r="B1772" s="8" t="s">
        <v>647</v>
      </c>
      <c r="C1772" s="9" t="s">
        <v>648</v>
      </c>
    </row>
    <row r="1773" spans="1:3" ht="16.5" thickBot="1">
      <c r="A1773" s="274"/>
      <c r="B1773" s="8" t="s">
        <v>649</v>
      </c>
      <c r="C1773" s="9" t="s">
        <v>650</v>
      </c>
    </row>
    <row r="1774" spans="1:3" ht="48" thickBot="1">
      <c r="A1774" s="274"/>
      <c r="B1774" s="8" t="s">
        <v>669</v>
      </c>
      <c r="C1774" s="9" t="s">
        <v>664</v>
      </c>
    </row>
    <row r="1775" spans="1:3" ht="16.5" thickBot="1">
      <c r="A1775" s="275"/>
      <c r="B1775" s="8" t="s">
        <v>651</v>
      </c>
      <c r="C1775" s="9" t="s">
        <v>661</v>
      </c>
    </row>
    <row r="1776" spans="1:3" ht="16.5" thickBot="1">
      <c r="A1776" s="273" t="s">
        <v>950</v>
      </c>
      <c r="B1776" s="276" t="s">
        <v>652</v>
      </c>
      <c r="C1776" s="277"/>
    </row>
    <row r="1777" spans="1:3" ht="16.5" thickBot="1">
      <c r="A1777" s="274"/>
      <c r="B1777" s="8" t="s">
        <v>633</v>
      </c>
      <c r="C1777" s="9" t="s">
        <v>670</v>
      </c>
    </row>
    <row r="1778" spans="1:3" ht="16.5" thickBot="1">
      <c r="A1778" s="274"/>
      <c r="B1778" s="8" t="s">
        <v>635</v>
      </c>
      <c r="C1778" s="9" t="s">
        <v>636</v>
      </c>
    </row>
    <row r="1779" spans="1:3" ht="20.25" customHeight="1" thickBot="1">
      <c r="A1779" s="274"/>
      <c r="B1779" s="8" t="s">
        <v>637</v>
      </c>
      <c r="C1779" s="9" t="s">
        <v>638</v>
      </c>
    </row>
    <row r="1780" spans="1:3" ht="19.5" customHeight="1" thickBot="1">
      <c r="A1780" s="274"/>
      <c r="B1780" s="8" t="s">
        <v>639</v>
      </c>
      <c r="C1780" s="9" t="s">
        <v>665</v>
      </c>
    </row>
    <row r="1781" spans="1:3" ht="16.5" thickBot="1">
      <c r="A1781" s="274"/>
      <c r="B1781" s="8" t="s">
        <v>666</v>
      </c>
      <c r="C1781" s="9" t="s">
        <v>667</v>
      </c>
    </row>
    <row r="1782" spans="1:3" ht="16.5" thickBot="1">
      <c r="A1782" s="274"/>
      <c r="B1782" s="8" t="s">
        <v>640</v>
      </c>
      <c r="C1782" s="9" t="s">
        <v>641</v>
      </c>
    </row>
    <row r="1783" spans="1:3" ht="16.5" thickBot="1">
      <c r="A1783" s="274"/>
      <c r="B1783" s="8" t="s">
        <v>642</v>
      </c>
      <c r="C1783" s="9" t="s">
        <v>668</v>
      </c>
    </row>
    <row r="1784" spans="1:3" ht="16.5" thickBot="1">
      <c r="A1784" s="274"/>
      <c r="B1784" s="8" t="s">
        <v>643</v>
      </c>
      <c r="C1784" s="9" t="s">
        <v>644</v>
      </c>
    </row>
    <row r="1785" spans="1:3" ht="16.5" thickBot="1">
      <c r="A1785" s="274"/>
      <c r="B1785" s="8" t="s">
        <v>645</v>
      </c>
      <c r="C1785" s="9" t="s">
        <v>659</v>
      </c>
    </row>
    <row r="1786" spans="1:3" ht="32.25" thickBot="1">
      <c r="A1786" s="274"/>
      <c r="B1786" s="8" t="s">
        <v>647</v>
      </c>
      <c r="C1786" s="9" t="s">
        <v>648</v>
      </c>
    </row>
    <row r="1787" spans="1:3" ht="16.5" thickBot="1">
      <c r="A1787" s="274"/>
      <c r="B1787" s="8" t="s">
        <v>649</v>
      </c>
      <c r="C1787" s="9" t="s">
        <v>664</v>
      </c>
    </row>
    <row r="1788" spans="1:3" ht="48" thickBot="1">
      <c r="A1788" s="274"/>
      <c r="B1788" s="14" t="s">
        <v>669</v>
      </c>
      <c r="C1788" s="9" t="s">
        <v>650</v>
      </c>
    </row>
    <row r="1789" spans="1:3" ht="16.5" thickBot="1">
      <c r="A1789" s="275"/>
      <c r="B1789" s="8" t="s">
        <v>651</v>
      </c>
      <c r="C1789" s="9" t="s">
        <v>661</v>
      </c>
    </row>
    <row r="1790" spans="1:3" ht="16.5" thickBot="1">
      <c r="A1790" s="273" t="s">
        <v>951</v>
      </c>
      <c r="B1790" s="276" t="s">
        <v>656</v>
      </c>
      <c r="C1790" s="277"/>
    </row>
    <row r="1791" spans="1:35" s="32" customFormat="1" ht="16.5" thickBot="1">
      <c r="A1791" s="274"/>
      <c r="B1791" s="8" t="s">
        <v>633</v>
      </c>
      <c r="C1791" s="9" t="s">
        <v>670</v>
      </c>
      <c r="D1791"/>
      <c r="E1791"/>
      <c r="F1791"/>
      <c r="G1791"/>
      <c r="H1791"/>
      <c r="I1791"/>
      <c r="J1791"/>
      <c r="K1791"/>
      <c r="L1791"/>
      <c r="M1791"/>
      <c r="N1791"/>
      <c r="O1791"/>
      <c r="P1791"/>
      <c r="Q1791"/>
      <c r="R1791"/>
      <c r="S1791"/>
      <c r="T1791"/>
      <c r="U1791"/>
      <c r="V1791"/>
      <c r="W1791"/>
      <c r="X1791"/>
      <c r="Y1791"/>
      <c r="Z1791"/>
      <c r="AA1791"/>
      <c r="AB1791"/>
      <c r="AC1791"/>
      <c r="AD1791"/>
      <c r="AE1791"/>
      <c r="AF1791"/>
      <c r="AG1791"/>
      <c r="AH1791"/>
      <c r="AI1791"/>
    </row>
    <row r="1792" spans="1:3" ht="19.5" customHeight="1" thickBot="1">
      <c r="A1792" s="274"/>
      <c r="B1792" s="8" t="s">
        <v>635</v>
      </c>
      <c r="C1792" s="9" t="s">
        <v>636</v>
      </c>
    </row>
    <row r="1793" spans="1:3" ht="16.5" thickBot="1">
      <c r="A1793" s="274"/>
      <c r="B1793" s="8" t="s">
        <v>637</v>
      </c>
      <c r="C1793" s="9" t="s">
        <v>638</v>
      </c>
    </row>
    <row r="1794" spans="1:3" ht="15.75" customHeight="1" thickBot="1">
      <c r="A1794" s="274"/>
      <c r="B1794" s="8" t="s">
        <v>639</v>
      </c>
      <c r="C1794" s="9" t="s">
        <v>671</v>
      </c>
    </row>
    <row r="1795" spans="1:3" ht="16.5" thickBot="1">
      <c r="A1795" s="274"/>
      <c r="B1795" s="8" t="s">
        <v>666</v>
      </c>
      <c r="C1795" s="9" t="s">
        <v>672</v>
      </c>
    </row>
    <row r="1796" spans="1:3" ht="16.5" thickBot="1">
      <c r="A1796" s="274"/>
      <c r="B1796" s="8" t="s">
        <v>640</v>
      </c>
      <c r="C1796" s="9" t="s">
        <v>641</v>
      </c>
    </row>
    <row r="1797" spans="1:3" ht="16.5" thickBot="1">
      <c r="A1797" s="274"/>
      <c r="B1797" s="8" t="s">
        <v>642</v>
      </c>
      <c r="C1797" s="9" t="s">
        <v>668</v>
      </c>
    </row>
    <row r="1798" spans="1:3" ht="16.5" thickBot="1">
      <c r="A1798" s="274"/>
      <c r="B1798" s="8" t="s">
        <v>643</v>
      </c>
      <c r="C1798" s="9" t="s">
        <v>644</v>
      </c>
    </row>
    <row r="1799" spans="1:3" ht="16.5" thickBot="1">
      <c r="A1799" s="274"/>
      <c r="B1799" s="8" t="s">
        <v>645</v>
      </c>
      <c r="C1799" s="9" t="s">
        <v>673</v>
      </c>
    </row>
    <row r="1800" spans="1:3" ht="32.25" thickBot="1">
      <c r="A1800" s="274"/>
      <c r="B1800" s="8" t="s">
        <v>647</v>
      </c>
      <c r="C1800" s="9" t="s">
        <v>660</v>
      </c>
    </row>
    <row r="1801" spans="1:3" ht="16.5" thickBot="1">
      <c r="A1801" s="274"/>
      <c r="B1801" s="8" t="s">
        <v>649</v>
      </c>
      <c r="C1801" s="9" t="s">
        <v>650</v>
      </c>
    </row>
    <row r="1802" spans="1:3" ht="48" thickBot="1">
      <c r="A1802" s="274"/>
      <c r="B1802" s="14" t="s">
        <v>669</v>
      </c>
      <c r="C1802" s="9" t="s">
        <v>664</v>
      </c>
    </row>
    <row r="1803" spans="1:3" ht="20.25" customHeight="1" thickBot="1">
      <c r="A1803" s="275"/>
      <c r="B1803" s="8" t="s">
        <v>651</v>
      </c>
      <c r="C1803" s="9" t="s">
        <v>661</v>
      </c>
    </row>
    <row r="1804" spans="1:3" ht="19.5" customHeight="1" thickBot="1">
      <c r="A1804" s="273" t="s">
        <v>952</v>
      </c>
      <c r="B1804" s="276" t="s">
        <v>608</v>
      </c>
      <c r="C1804" s="277"/>
    </row>
    <row r="1805" spans="1:3" ht="16.5" thickBot="1">
      <c r="A1805" s="274"/>
      <c r="B1805" s="8" t="s">
        <v>633</v>
      </c>
      <c r="C1805" s="9" t="s">
        <v>670</v>
      </c>
    </row>
    <row r="1806" spans="1:3" ht="16.5" thickBot="1">
      <c r="A1806" s="274"/>
      <c r="B1806" s="8" t="s">
        <v>635</v>
      </c>
      <c r="C1806" s="9" t="s">
        <v>636</v>
      </c>
    </row>
    <row r="1807" spans="1:3" ht="16.5" thickBot="1">
      <c r="A1807" s="274"/>
      <c r="B1807" s="8" t="s">
        <v>637</v>
      </c>
      <c r="C1807" s="9" t="s">
        <v>638</v>
      </c>
    </row>
    <row r="1808" spans="1:3" ht="16.5" thickBot="1">
      <c r="A1808" s="274"/>
      <c r="B1808" s="8" t="s">
        <v>639</v>
      </c>
      <c r="C1808" s="9" t="s">
        <v>654</v>
      </c>
    </row>
    <row r="1809" spans="1:3" ht="16.5" thickBot="1">
      <c r="A1809" s="274"/>
      <c r="B1809" s="8" t="s">
        <v>666</v>
      </c>
      <c r="C1809" s="9" t="s">
        <v>672</v>
      </c>
    </row>
    <row r="1810" spans="1:3" ht="16.5" thickBot="1">
      <c r="A1810" s="274"/>
      <c r="B1810" s="8" t="s">
        <v>640</v>
      </c>
      <c r="C1810" s="9" t="s">
        <v>641</v>
      </c>
    </row>
    <row r="1811" spans="1:3" ht="16.5" thickBot="1">
      <c r="A1811" s="274"/>
      <c r="B1811" s="8" t="s">
        <v>642</v>
      </c>
      <c r="C1811" s="9" t="s">
        <v>668</v>
      </c>
    </row>
    <row r="1812" spans="1:3" ht="16.5" thickBot="1">
      <c r="A1812" s="274"/>
      <c r="B1812" s="8" t="s">
        <v>643</v>
      </c>
      <c r="C1812" s="9" t="s">
        <v>644</v>
      </c>
    </row>
    <row r="1813" spans="1:3" ht="16.5" thickBot="1">
      <c r="A1813" s="274"/>
      <c r="B1813" s="8" t="s">
        <v>645</v>
      </c>
      <c r="C1813" s="9" t="s">
        <v>673</v>
      </c>
    </row>
    <row r="1814" spans="1:3" ht="32.25" thickBot="1">
      <c r="A1814" s="274"/>
      <c r="B1814" s="8" t="s">
        <v>647</v>
      </c>
      <c r="C1814" s="9" t="s">
        <v>660</v>
      </c>
    </row>
    <row r="1815" spans="1:3" ht="15.75" customHeight="1" thickBot="1">
      <c r="A1815" s="274"/>
      <c r="B1815" s="8" t="s">
        <v>649</v>
      </c>
      <c r="C1815" s="9" t="s">
        <v>664</v>
      </c>
    </row>
    <row r="1816" spans="1:3" ht="48" thickBot="1">
      <c r="A1816" s="274"/>
      <c r="B1816" s="14" t="s">
        <v>669</v>
      </c>
      <c r="C1816" s="9" t="s">
        <v>650</v>
      </c>
    </row>
    <row r="1817" spans="1:3" ht="16.5" thickBot="1">
      <c r="A1817" s="275"/>
      <c r="B1817" s="8" t="s">
        <v>651</v>
      </c>
      <c r="C1817" s="9" t="s">
        <v>661</v>
      </c>
    </row>
    <row r="1818" spans="1:3" ht="16.5" thickBot="1">
      <c r="A1818" s="273" t="s">
        <v>953</v>
      </c>
      <c r="B1818" s="276" t="s">
        <v>663</v>
      </c>
      <c r="C1818" s="277"/>
    </row>
    <row r="1819" spans="1:3" ht="16.5" thickBot="1">
      <c r="A1819" s="274"/>
      <c r="B1819" s="8" t="s">
        <v>633</v>
      </c>
      <c r="C1819" s="9" t="s">
        <v>653</v>
      </c>
    </row>
    <row r="1820" spans="1:3" ht="16.5" thickBot="1">
      <c r="A1820" s="274"/>
      <c r="B1820" s="8" t="s">
        <v>635</v>
      </c>
      <c r="C1820" s="9" t="s">
        <v>636</v>
      </c>
    </row>
    <row r="1821" spans="1:3" ht="16.5" thickBot="1">
      <c r="A1821" s="274"/>
      <c r="B1821" s="8" t="s">
        <v>637</v>
      </c>
      <c r="C1821" s="9" t="s">
        <v>638</v>
      </c>
    </row>
    <row r="1822" spans="1:3" ht="16.5" thickBot="1">
      <c r="A1822" s="274"/>
      <c r="B1822" s="8" t="s">
        <v>639</v>
      </c>
      <c r="C1822" s="9" t="s">
        <v>674</v>
      </c>
    </row>
    <row r="1823" spans="1:3" ht="16.5" thickBot="1">
      <c r="A1823" s="274"/>
      <c r="B1823" s="8" t="s">
        <v>666</v>
      </c>
      <c r="C1823" s="9">
        <v>700</v>
      </c>
    </row>
    <row r="1824" spans="1:3" ht="16.5" thickBot="1">
      <c r="A1824" s="274"/>
      <c r="B1824" s="8" t="s">
        <v>640</v>
      </c>
      <c r="C1824" s="9" t="s">
        <v>641</v>
      </c>
    </row>
    <row r="1825" spans="1:3" ht="15.75" customHeight="1" thickBot="1">
      <c r="A1825" s="274"/>
      <c r="B1825" s="8" t="s">
        <v>642</v>
      </c>
      <c r="C1825" s="9" t="s">
        <v>668</v>
      </c>
    </row>
    <row r="1826" spans="1:3" ht="20.25" customHeight="1" thickBot="1">
      <c r="A1826" s="274"/>
      <c r="B1826" s="8" t="s">
        <v>643</v>
      </c>
      <c r="C1826" s="9" t="s">
        <v>644</v>
      </c>
    </row>
    <row r="1827" spans="1:3" ht="19.5" customHeight="1" thickBot="1">
      <c r="A1827" s="274"/>
      <c r="B1827" s="8" t="s">
        <v>645</v>
      </c>
      <c r="C1827" s="9" t="s">
        <v>675</v>
      </c>
    </row>
    <row r="1828" spans="1:3" ht="32.25" thickBot="1">
      <c r="A1828" s="274"/>
      <c r="B1828" s="8" t="s">
        <v>647</v>
      </c>
      <c r="C1828" s="9" t="s">
        <v>660</v>
      </c>
    </row>
    <row r="1829" spans="1:3" ht="16.5" thickBot="1">
      <c r="A1829" s="274"/>
      <c r="B1829" s="8" t="s">
        <v>655</v>
      </c>
      <c r="C1829" s="9" t="s">
        <v>650</v>
      </c>
    </row>
    <row r="1830" spans="1:3" ht="48" thickBot="1">
      <c r="A1830" s="274"/>
      <c r="B1830" s="8" t="s">
        <v>669</v>
      </c>
      <c r="C1830" s="9" t="s">
        <v>664</v>
      </c>
    </row>
    <row r="1831" spans="1:3" ht="16.5" thickBot="1">
      <c r="A1831" s="275"/>
      <c r="B1831" s="8" t="s">
        <v>651</v>
      </c>
      <c r="C1831" s="9" t="s">
        <v>661</v>
      </c>
    </row>
    <row r="1832" spans="1:3" ht="16.5" thickBot="1">
      <c r="A1832" s="7" t="s">
        <v>954</v>
      </c>
      <c r="B1832" s="276" t="s">
        <v>693</v>
      </c>
      <c r="C1832" s="277"/>
    </row>
    <row r="1833" spans="1:3" ht="16.5" thickBot="1">
      <c r="A1833" s="273" t="s">
        <v>955</v>
      </c>
      <c r="B1833" s="276" t="s">
        <v>632</v>
      </c>
      <c r="C1833" s="277"/>
    </row>
    <row r="1834" spans="1:3" ht="16.5" thickBot="1">
      <c r="A1834" s="274"/>
      <c r="B1834" s="8" t="s">
        <v>633</v>
      </c>
      <c r="C1834" s="9" t="s">
        <v>653</v>
      </c>
    </row>
    <row r="1835" spans="1:3" ht="16.5" thickBot="1">
      <c r="A1835" s="274"/>
      <c r="B1835" s="8" t="s">
        <v>635</v>
      </c>
      <c r="C1835" s="9" t="s">
        <v>677</v>
      </c>
    </row>
    <row r="1836" spans="1:3" ht="15.75" customHeight="1" thickBot="1">
      <c r="A1836" s="274"/>
      <c r="B1836" s="8" t="s">
        <v>637</v>
      </c>
      <c r="C1836" s="9" t="s">
        <v>678</v>
      </c>
    </row>
    <row r="1837" spans="1:3" ht="16.5" thickBot="1">
      <c r="A1837" s="274"/>
      <c r="B1837" s="8" t="s">
        <v>639</v>
      </c>
      <c r="C1837" s="9" t="s">
        <v>658</v>
      </c>
    </row>
    <row r="1838" spans="1:3" ht="16.5" thickBot="1">
      <c r="A1838" s="274"/>
      <c r="B1838" s="8" t="s">
        <v>666</v>
      </c>
      <c r="C1838" s="9" t="s">
        <v>679</v>
      </c>
    </row>
    <row r="1839" spans="1:3" ht="16.5" thickBot="1">
      <c r="A1839" s="274"/>
      <c r="B1839" s="8" t="s">
        <v>640</v>
      </c>
      <c r="C1839" s="9" t="s">
        <v>641</v>
      </c>
    </row>
    <row r="1840" spans="1:3" ht="16.5" thickBot="1">
      <c r="A1840" s="274"/>
      <c r="B1840" s="8" t="s">
        <v>642</v>
      </c>
      <c r="C1840" s="9" t="s">
        <v>680</v>
      </c>
    </row>
    <row r="1841" spans="1:3" ht="16.5" thickBot="1">
      <c r="A1841" s="274"/>
      <c r="B1841" s="8" t="s">
        <v>643</v>
      </c>
      <c r="C1841" s="9" t="s">
        <v>644</v>
      </c>
    </row>
    <row r="1842" spans="1:3" ht="16.5" thickBot="1">
      <c r="A1842" s="274"/>
      <c r="B1842" s="8" t="s">
        <v>645</v>
      </c>
      <c r="C1842" s="9" t="s">
        <v>659</v>
      </c>
    </row>
    <row r="1843" spans="1:3" ht="32.25" thickBot="1">
      <c r="A1843" s="274"/>
      <c r="B1843" s="8" t="s">
        <v>647</v>
      </c>
      <c r="C1843" s="9" t="s">
        <v>660</v>
      </c>
    </row>
    <row r="1844" spans="1:3" ht="16.5" thickBot="1">
      <c r="A1844" s="274"/>
      <c r="B1844" s="8" t="s">
        <v>655</v>
      </c>
      <c r="C1844" s="9" t="s">
        <v>650</v>
      </c>
    </row>
    <row r="1845" spans="1:3" ht="48" thickBot="1">
      <c r="A1845" s="274"/>
      <c r="B1845" s="8" t="s">
        <v>669</v>
      </c>
      <c r="C1845" s="9" t="s">
        <v>638</v>
      </c>
    </row>
    <row r="1846" spans="1:3" ht="16.5" thickBot="1">
      <c r="A1846" s="275"/>
      <c r="B1846" s="8" t="s">
        <v>651</v>
      </c>
      <c r="C1846" s="9" t="s">
        <v>661</v>
      </c>
    </row>
    <row r="1847" spans="1:3" ht="16.5" thickBot="1">
      <c r="A1847" s="273" t="s">
        <v>956</v>
      </c>
      <c r="B1847" s="276" t="s">
        <v>652</v>
      </c>
      <c r="C1847" s="277"/>
    </row>
    <row r="1848" spans="1:3" ht="16.5" thickBot="1">
      <c r="A1848" s="274"/>
      <c r="B1848" s="8" t="s">
        <v>633</v>
      </c>
      <c r="C1848" s="9" t="s">
        <v>653</v>
      </c>
    </row>
    <row r="1849" spans="1:3" ht="20.25" customHeight="1" thickBot="1">
      <c r="A1849" s="274"/>
      <c r="B1849" s="8" t="s">
        <v>635</v>
      </c>
      <c r="C1849" s="9" t="s">
        <v>677</v>
      </c>
    </row>
    <row r="1850" spans="1:3" ht="19.5" customHeight="1" thickBot="1">
      <c r="A1850" s="274"/>
      <c r="B1850" s="8" t="s">
        <v>637</v>
      </c>
      <c r="C1850" s="9" t="s">
        <v>678</v>
      </c>
    </row>
    <row r="1851" spans="1:3" ht="16.5" thickBot="1">
      <c r="A1851" s="274"/>
      <c r="B1851" s="8" t="s">
        <v>639</v>
      </c>
      <c r="C1851" s="9" t="s">
        <v>654</v>
      </c>
    </row>
    <row r="1852" spans="1:3" ht="16.5" thickBot="1">
      <c r="A1852" s="274"/>
      <c r="B1852" s="8" t="s">
        <v>666</v>
      </c>
      <c r="C1852" s="9" t="s">
        <v>681</v>
      </c>
    </row>
    <row r="1853" spans="1:3" ht="16.5" thickBot="1">
      <c r="A1853" s="274"/>
      <c r="B1853" s="8" t="s">
        <v>640</v>
      </c>
      <c r="C1853" s="9" t="s">
        <v>641</v>
      </c>
    </row>
    <row r="1854" spans="1:3" ht="16.5" thickBot="1">
      <c r="A1854" s="274"/>
      <c r="B1854" s="8" t="s">
        <v>642</v>
      </c>
      <c r="C1854" s="9" t="s">
        <v>680</v>
      </c>
    </row>
    <row r="1855" spans="1:3" ht="16.5" thickBot="1">
      <c r="A1855" s="274"/>
      <c r="B1855" s="8" t="s">
        <v>643</v>
      </c>
      <c r="C1855" s="9" t="s">
        <v>644</v>
      </c>
    </row>
    <row r="1856" spans="1:3" ht="16.5" thickBot="1">
      <c r="A1856" s="274"/>
      <c r="B1856" s="8" t="s">
        <v>645</v>
      </c>
      <c r="C1856" s="9" t="s">
        <v>659</v>
      </c>
    </row>
    <row r="1857" spans="1:3" ht="32.25" thickBot="1">
      <c r="A1857" s="274"/>
      <c r="B1857" s="8" t="s">
        <v>647</v>
      </c>
      <c r="C1857" s="9" t="s">
        <v>660</v>
      </c>
    </row>
    <row r="1858" spans="1:3" ht="16.5" thickBot="1">
      <c r="A1858" s="274"/>
      <c r="B1858" s="8" t="s">
        <v>655</v>
      </c>
      <c r="C1858" s="9" t="s">
        <v>650</v>
      </c>
    </row>
    <row r="1859" spans="1:3" s="46" customFormat="1" ht="48" thickBot="1">
      <c r="A1859" s="274"/>
      <c r="B1859" s="8" t="s">
        <v>669</v>
      </c>
      <c r="C1859" s="9" t="s">
        <v>638</v>
      </c>
    </row>
    <row r="1860" spans="1:3" ht="18.75" customHeight="1" thickBot="1">
      <c r="A1860" s="275"/>
      <c r="B1860" s="8" t="s">
        <v>651</v>
      </c>
      <c r="C1860" s="9" t="s">
        <v>661</v>
      </c>
    </row>
    <row r="1861" spans="1:3" ht="16.5" thickBot="1">
      <c r="A1861" s="273" t="s">
        <v>957</v>
      </c>
      <c r="B1861" s="276" t="s">
        <v>656</v>
      </c>
      <c r="C1861" s="277"/>
    </row>
    <row r="1862" spans="1:3" ht="16.5" thickBot="1">
      <c r="A1862" s="274"/>
      <c r="B1862" s="8" t="s">
        <v>633</v>
      </c>
      <c r="C1862" s="9" t="s">
        <v>653</v>
      </c>
    </row>
    <row r="1863" spans="1:3" ht="16.5" thickBot="1">
      <c r="A1863" s="274"/>
      <c r="B1863" s="8" t="s">
        <v>635</v>
      </c>
      <c r="C1863" s="9" t="s">
        <v>677</v>
      </c>
    </row>
    <row r="1864" spans="1:3" ht="48" customHeight="1" thickBot="1">
      <c r="A1864" s="274"/>
      <c r="B1864" s="8" t="s">
        <v>637</v>
      </c>
      <c r="C1864" s="9" t="s">
        <v>657</v>
      </c>
    </row>
    <row r="1865" spans="1:3" ht="16.5" thickBot="1">
      <c r="A1865" s="274"/>
      <c r="B1865" s="8" t="s">
        <v>639</v>
      </c>
      <c r="C1865" s="9" t="s">
        <v>654</v>
      </c>
    </row>
    <row r="1866" spans="1:3" ht="16.5" thickBot="1">
      <c r="A1866" s="274"/>
      <c r="B1866" s="8" t="s">
        <v>666</v>
      </c>
      <c r="C1866" s="9" t="s">
        <v>682</v>
      </c>
    </row>
    <row r="1867" spans="1:3" ht="16.5" thickBot="1">
      <c r="A1867" s="274"/>
      <c r="B1867" s="8" t="s">
        <v>640</v>
      </c>
      <c r="C1867" s="9" t="s">
        <v>641</v>
      </c>
    </row>
    <row r="1868" spans="1:3" ht="16.5" thickBot="1">
      <c r="A1868" s="274"/>
      <c r="B1868" s="8" t="s">
        <v>642</v>
      </c>
      <c r="C1868" s="9" t="s">
        <v>680</v>
      </c>
    </row>
    <row r="1869" spans="1:3" ht="16.5" thickBot="1">
      <c r="A1869" s="274"/>
      <c r="B1869" s="8" t="s">
        <v>643</v>
      </c>
      <c r="C1869" s="9" t="s">
        <v>644</v>
      </c>
    </row>
    <row r="1870" spans="1:3" ht="16.5" thickBot="1">
      <c r="A1870" s="274"/>
      <c r="B1870" s="8" t="s">
        <v>645</v>
      </c>
      <c r="C1870" s="9" t="s">
        <v>683</v>
      </c>
    </row>
    <row r="1871" spans="1:3" ht="16.5" customHeight="1" thickBot="1">
      <c r="A1871" s="274"/>
      <c r="B1871" s="8" t="s">
        <v>647</v>
      </c>
      <c r="C1871" s="9" t="s">
        <v>676</v>
      </c>
    </row>
    <row r="1872" spans="1:3" ht="20.25" customHeight="1" thickBot="1">
      <c r="A1872" s="274"/>
      <c r="B1872" s="8" t="s">
        <v>655</v>
      </c>
      <c r="C1872" s="9" t="s">
        <v>638</v>
      </c>
    </row>
    <row r="1873" spans="1:3" ht="19.5" customHeight="1" thickBot="1">
      <c r="A1873" s="274"/>
      <c r="B1873" s="8" t="s">
        <v>669</v>
      </c>
      <c r="C1873" s="9" t="s">
        <v>650</v>
      </c>
    </row>
    <row r="1874" spans="1:3" ht="16.5" thickBot="1">
      <c r="A1874" s="275"/>
      <c r="B1874" s="8" t="s">
        <v>651</v>
      </c>
      <c r="C1874" s="9" t="s">
        <v>661</v>
      </c>
    </row>
    <row r="1875" spans="1:3" ht="16.5" thickBot="1">
      <c r="A1875" s="273" t="s">
        <v>958</v>
      </c>
      <c r="B1875" s="276" t="s">
        <v>608</v>
      </c>
      <c r="C1875" s="277"/>
    </row>
    <row r="1876" spans="1:3" ht="16.5" thickBot="1">
      <c r="A1876" s="274"/>
      <c r="B1876" s="8" t="s">
        <v>633</v>
      </c>
      <c r="C1876" s="9" t="s">
        <v>653</v>
      </c>
    </row>
    <row r="1877" spans="1:3" ht="16.5" thickBot="1">
      <c r="A1877" s="274"/>
      <c r="B1877" s="8" t="s">
        <v>635</v>
      </c>
      <c r="C1877" s="9" t="s">
        <v>677</v>
      </c>
    </row>
    <row r="1878" spans="1:3" ht="16.5" thickBot="1">
      <c r="A1878" s="274"/>
      <c r="B1878" s="8" t="s">
        <v>637</v>
      </c>
      <c r="C1878" s="9" t="s">
        <v>678</v>
      </c>
    </row>
    <row r="1879" spans="1:3" ht="16.5" thickBot="1">
      <c r="A1879" s="274"/>
      <c r="B1879" s="8" t="s">
        <v>639</v>
      </c>
      <c r="C1879" s="9" t="s">
        <v>684</v>
      </c>
    </row>
    <row r="1880" spans="1:3" ht="16.5" thickBot="1">
      <c r="A1880" s="274"/>
      <c r="B1880" s="8" t="s">
        <v>666</v>
      </c>
      <c r="C1880" s="9" t="s">
        <v>685</v>
      </c>
    </row>
    <row r="1881" spans="1:3" ht="16.5" thickBot="1">
      <c r="A1881" s="274"/>
      <c r="B1881" s="8" t="s">
        <v>640</v>
      </c>
      <c r="C1881" s="9" t="s">
        <v>641</v>
      </c>
    </row>
    <row r="1882" spans="1:3" ht="16.5" thickBot="1">
      <c r="A1882" s="274"/>
      <c r="B1882" s="8" t="s">
        <v>642</v>
      </c>
      <c r="C1882" s="9" t="s">
        <v>680</v>
      </c>
    </row>
    <row r="1883" spans="1:3" ht="16.5" thickBot="1">
      <c r="A1883" s="274"/>
      <c r="B1883" s="8" t="s">
        <v>643</v>
      </c>
      <c r="C1883" s="9" t="s">
        <v>644</v>
      </c>
    </row>
    <row r="1884" spans="1:3" ht="16.5" thickBot="1">
      <c r="A1884" s="274"/>
      <c r="B1884" s="8" t="s">
        <v>645</v>
      </c>
      <c r="C1884" s="9" t="s">
        <v>659</v>
      </c>
    </row>
    <row r="1885" spans="1:3" ht="32.25" thickBot="1">
      <c r="A1885" s="274"/>
      <c r="B1885" s="8" t="s">
        <v>647</v>
      </c>
      <c r="C1885" s="9" t="s">
        <v>660</v>
      </c>
    </row>
    <row r="1886" spans="1:3" ht="16.5" thickBot="1">
      <c r="A1886" s="274"/>
      <c r="B1886" s="8" t="s">
        <v>655</v>
      </c>
      <c r="C1886" s="9" t="s">
        <v>650</v>
      </c>
    </row>
    <row r="1887" spans="1:3" ht="17.25" customHeight="1" thickBot="1">
      <c r="A1887" s="274"/>
      <c r="B1887" s="8" t="s">
        <v>669</v>
      </c>
      <c r="C1887" s="9" t="s">
        <v>638</v>
      </c>
    </row>
    <row r="1888" spans="1:3" ht="16.5" thickBot="1">
      <c r="A1888" s="275"/>
      <c r="B1888" s="8" t="s">
        <v>651</v>
      </c>
      <c r="C1888" s="9" t="s">
        <v>661</v>
      </c>
    </row>
    <row r="1889" spans="1:3" ht="16.5" thickBot="1">
      <c r="A1889" s="273" t="s">
        <v>959</v>
      </c>
      <c r="B1889" s="276" t="s">
        <v>663</v>
      </c>
      <c r="C1889" s="277"/>
    </row>
    <row r="1890" spans="1:3" ht="16.5" thickBot="1">
      <c r="A1890" s="274"/>
      <c r="B1890" s="8" t="s">
        <v>633</v>
      </c>
      <c r="C1890" s="9" t="s">
        <v>653</v>
      </c>
    </row>
    <row r="1891" spans="1:3" ht="16.5" thickBot="1">
      <c r="A1891" s="274"/>
      <c r="B1891" s="8" t="s">
        <v>635</v>
      </c>
      <c r="C1891" s="9" t="s">
        <v>677</v>
      </c>
    </row>
    <row r="1892" spans="1:3" ht="16.5" thickBot="1">
      <c r="A1892" s="274"/>
      <c r="B1892" s="8" t="s">
        <v>637</v>
      </c>
      <c r="C1892" s="9" t="s">
        <v>657</v>
      </c>
    </row>
    <row r="1893" spans="1:3" ht="16.5" thickBot="1">
      <c r="A1893" s="274"/>
      <c r="B1893" s="8" t="s">
        <v>639</v>
      </c>
      <c r="C1893" s="9" t="s">
        <v>684</v>
      </c>
    </row>
    <row r="1894" spans="1:3" ht="16.5" thickBot="1">
      <c r="A1894" s="274"/>
      <c r="B1894" s="8" t="s">
        <v>666</v>
      </c>
      <c r="C1894" s="9" t="s">
        <v>686</v>
      </c>
    </row>
    <row r="1895" spans="1:3" ht="16.5" thickBot="1">
      <c r="A1895" s="274"/>
      <c r="B1895" s="8" t="s">
        <v>640</v>
      </c>
      <c r="C1895" s="9" t="s">
        <v>641</v>
      </c>
    </row>
    <row r="1896" spans="1:3" ht="20.25" customHeight="1" thickBot="1">
      <c r="A1896" s="274"/>
      <c r="B1896" s="8" t="s">
        <v>642</v>
      </c>
      <c r="C1896" s="9" t="s">
        <v>680</v>
      </c>
    </row>
    <row r="1897" spans="1:3" ht="19.5" customHeight="1" thickBot="1">
      <c r="A1897" s="274"/>
      <c r="B1897" s="8" t="s">
        <v>643</v>
      </c>
      <c r="C1897" s="9" t="s">
        <v>644</v>
      </c>
    </row>
    <row r="1898" spans="1:3" ht="16.5" thickBot="1">
      <c r="A1898" s="274"/>
      <c r="B1898" s="8" t="s">
        <v>645</v>
      </c>
      <c r="C1898" s="9" t="s">
        <v>675</v>
      </c>
    </row>
    <row r="1899" spans="1:3" ht="32.25" thickBot="1">
      <c r="A1899" s="274"/>
      <c r="B1899" s="8" t="s">
        <v>647</v>
      </c>
      <c r="C1899" s="9" t="s">
        <v>660</v>
      </c>
    </row>
    <row r="1900" spans="1:3" ht="16.5" thickBot="1">
      <c r="A1900" s="274"/>
      <c r="B1900" s="8" t="s">
        <v>655</v>
      </c>
      <c r="C1900" s="9" t="s">
        <v>650</v>
      </c>
    </row>
    <row r="1901" spans="1:3" ht="48" thickBot="1">
      <c r="A1901" s="274"/>
      <c r="B1901" s="8" t="s">
        <v>669</v>
      </c>
      <c r="C1901" s="9" t="s">
        <v>638</v>
      </c>
    </row>
    <row r="1902" spans="1:3" ht="16.5" thickBot="1">
      <c r="A1902" s="275"/>
      <c r="B1902" s="8" t="s">
        <v>651</v>
      </c>
      <c r="C1902" s="9" t="s">
        <v>661</v>
      </c>
    </row>
    <row r="1903" spans="1:3" ht="16.5" thickBot="1">
      <c r="A1903" s="273" t="s">
        <v>960</v>
      </c>
      <c r="B1903" s="276" t="s">
        <v>691</v>
      </c>
      <c r="C1903" s="277"/>
    </row>
    <row r="1904" spans="1:3" ht="16.5" thickBot="1">
      <c r="A1904" s="274"/>
      <c r="B1904" s="8" t="s">
        <v>633</v>
      </c>
      <c r="C1904" s="9" t="s">
        <v>653</v>
      </c>
    </row>
    <row r="1905" spans="1:3" ht="16.5" thickBot="1">
      <c r="A1905" s="274"/>
      <c r="B1905" s="8" t="s">
        <v>635</v>
      </c>
      <c r="C1905" s="9" t="s">
        <v>677</v>
      </c>
    </row>
    <row r="1906" spans="1:3" ht="16.5" thickBot="1">
      <c r="A1906" s="274"/>
      <c r="B1906" s="8" t="s">
        <v>637</v>
      </c>
      <c r="C1906" s="9" t="s">
        <v>657</v>
      </c>
    </row>
    <row r="1907" spans="1:3" ht="16.5" thickBot="1">
      <c r="A1907" s="274"/>
      <c r="B1907" s="8" t="s">
        <v>639</v>
      </c>
      <c r="C1907" s="9" t="s">
        <v>684</v>
      </c>
    </row>
    <row r="1908" spans="1:3" ht="16.5" thickBot="1">
      <c r="A1908" s="274"/>
      <c r="B1908" s="8" t="s">
        <v>666</v>
      </c>
      <c r="C1908" s="9" t="s">
        <v>686</v>
      </c>
    </row>
    <row r="1909" spans="1:3" ht="16.5" thickBot="1">
      <c r="A1909" s="274"/>
      <c r="B1909" s="8" t="s">
        <v>640</v>
      </c>
      <c r="C1909" s="9" t="s">
        <v>641</v>
      </c>
    </row>
    <row r="1910" spans="1:3" ht="16.5" thickBot="1">
      <c r="A1910" s="274"/>
      <c r="B1910" s="8" t="s">
        <v>642</v>
      </c>
      <c r="C1910" s="9" t="s">
        <v>680</v>
      </c>
    </row>
    <row r="1911" spans="1:3" ht="16.5" thickBot="1">
      <c r="A1911" s="274"/>
      <c r="B1911" s="8" t="s">
        <v>643</v>
      </c>
      <c r="C1911" s="9" t="s">
        <v>644</v>
      </c>
    </row>
    <row r="1912" spans="1:3" ht="16.5" thickBot="1">
      <c r="A1912" s="274"/>
      <c r="B1912" s="8" t="s">
        <v>645</v>
      </c>
      <c r="C1912" s="9" t="s">
        <v>675</v>
      </c>
    </row>
    <row r="1913" spans="1:3" ht="32.25" thickBot="1">
      <c r="A1913" s="274"/>
      <c r="B1913" s="8" t="s">
        <v>647</v>
      </c>
      <c r="C1913" s="9" t="s">
        <v>660</v>
      </c>
    </row>
    <row r="1914" spans="1:3" ht="16.5" thickBot="1">
      <c r="A1914" s="274"/>
      <c r="B1914" s="8" t="s">
        <v>655</v>
      </c>
      <c r="C1914" s="9" t="s">
        <v>638</v>
      </c>
    </row>
    <row r="1915" spans="1:3" ht="48" thickBot="1">
      <c r="A1915" s="274"/>
      <c r="B1915" s="8" t="s">
        <v>669</v>
      </c>
      <c r="C1915" s="9" t="s">
        <v>650</v>
      </c>
    </row>
    <row r="1916" spans="1:3" ht="16.5" thickBot="1">
      <c r="A1916" s="275"/>
      <c r="B1916" s="8" t="s">
        <v>651</v>
      </c>
      <c r="C1916" s="9" t="s">
        <v>661</v>
      </c>
    </row>
    <row r="1917" spans="1:3" ht="16.5" thickBot="1">
      <c r="A1917" s="273" t="s">
        <v>961</v>
      </c>
      <c r="B1917" s="276" t="s">
        <v>692</v>
      </c>
      <c r="C1917" s="277"/>
    </row>
    <row r="1918" spans="1:3" ht="16.5" thickBot="1">
      <c r="A1918" s="274"/>
      <c r="B1918" s="8" t="s">
        <v>633</v>
      </c>
      <c r="C1918" s="9" t="s">
        <v>687</v>
      </c>
    </row>
    <row r="1919" spans="1:3" ht="20.25" customHeight="1" thickBot="1">
      <c r="A1919" s="274"/>
      <c r="B1919" s="8" t="s">
        <v>635</v>
      </c>
      <c r="C1919" s="9" t="s">
        <v>677</v>
      </c>
    </row>
    <row r="1920" spans="1:3" ht="19.5" customHeight="1" thickBot="1">
      <c r="A1920" s="274"/>
      <c r="B1920" s="8" t="s">
        <v>637</v>
      </c>
      <c r="C1920" s="9" t="s">
        <v>657</v>
      </c>
    </row>
    <row r="1921" spans="1:3" ht="16.5" thickBot="1">
      <c r="A1921" s="274"/>
      <c r="B1921" s="8" t="s">
        <v>639</v>
      </c>
      <c r="C1921" s="9" t="s">
        <v>684</v>
      </c>
    </row>
    <row r="1922" spans="1:3" ht="16.5" thickBot="1">
      <c r="A1922" s="274"/>
      <c r="B1922" s="8" t="s">
        <v>666</v>
      </c>
      <c r="C1922" s="9" t="s">
        <v>688</v>
      </c>
    </row>
    <row r="1923" spans="1:3" ht="16.5" thickBot="1">
      <c r="A1923" s="274"/>
      <c r="B1923" s="8" t="s">
        <v>640</v>
      </c>
      <c r="C1923" s="9" t="s">
        <v>641</v>
      </c>
    </row>
    <row r="1924" spans="1:3" ht="30.75" customHeight="1" thickBot="1">
      <c r="A1924" s="274"/>
      <c r="B1924" s="8" t="s">
        <v>642</v>
      </c>
      <c r="C1924" s="9" t="s">
        <v>689</v>
      </c>
    </row>
    <row r="1925" spans="1:3" ht="48.75" customHeight="1" thickBot="1">
      <c r="A1925" s="274"/>
      <c r="B1925" s="8" t="s">
        <v>643</v>
      </c>
      <c r="C1925" s="9" t="s">
        <v>644</v>
      </c>
    </row>
    <row r="1926" spans="1:3" ht="38.25" customHeight="1" thickBot="1">
      <c r="A1926" s="274"/>
      <c r="B1926" s="8" t="s">
        <v>645</v>
      </c>
      <c r="C1926" s="9" t="s">
        <v>675</v>
      </c>
    </row>
    <row r="1927" spans="1:3" ht="16.5" thickBot="1">
      <c r="A1927" s="274"/>
      <c r="B1927" s="15" t="s">
        <v>662</v>
      </c>
      <c r="C1927" s="9" t="s">
        <v>660</v>
      </c>
    </row>
    <row r="1928" spans="1:3" ht="16.5" thickBot="1">
      <c r="A1928" s="274"/>
      <c r="B1928" s="8" t="s">
        <v>655</v>
      </c>
      <c r="C1928" s="9" t="s">
        <v>650</v>
      </c>
    </row>
    <row r="1929" spans="1:3" ht="16.5" thickBot="1">
      <c r="A1929" s="275"/>
      <c r="B1929" s="8" t="s">
        <v>651</v>
      </c>
      <c r="C1929" s="9" t="s">
        <v>661</v>
      </c>
    </row>
    <row r="1931" spans="1:3" ht="15.75">
      <c r="A1931" s="76" t="s">
        <v>569</v>
      </c>
      <c r="B1931" s="76"/>
      <c r="C1931" s="76"/>
    </row>
    <row r="1932" ht="13.5" thickBot="1"/>
    <row r="1933" spans="1:3" ht="32.25" thickBot="1">
      <c r="A1933" s="17" t="s">
        <v>787</v>
      </c>
      <c r="B1933" s="294" t="s">
        <v>883</v>
      </c>
      <c r="C1933" s="295"/>
    </row>
    <row r="1934" spans="1:3" ht="16.5" thickBot="1">
      <c r="A1934" s="13" t="s">
        <v>789</v>
      </c>
      <c r="B1934" s="294" t="s">
        <v>562</v>
      </c>
      <c r="C1934" s="295"/>
    </row>
    <row r="1935" spans="1:3" ht="48" thickBot="1">
      <c r="A1935" s="28" t="s">
        <v>790</v>
      </c>
      <c r="B1935" s="294" t="s">
        <v>567</v>
      </c>
      <c r="C1935" s="295"/>
    </row>
    <row r="1936" spans="1:3" ht="79.5" thickBot="1">
      <c r="A1936" s="17" t="s">
        <v>566</v>
      </c>
      <c r="B1936" s="294" t="s">
        <v>568</v>
      </c>
      <c r="C1936" s="295"/>
    </row>
    <row r="1937" ht="20.25" customHeight="1" thickBot="1">
      <c r="A1937" s="1" t="s">
        <v>571</v>
      </c>
    </row>
    <row r="1938" spans="1:3" ht="19.5" customHeight="1" thickBot="1">
      <c r="A1938" s="40" t="s">
        <v>962</v>
      </c>
      <c r="B1938" s="281" t="s">
        <v>1001</v>
      </c>
      <c r="C1938" s="282"/>
    </row>
    <row r="1939" spans="1:3" ht="16.5" thickBot="1">
      <c r="A1939" s="41" t="s">
        <v>963</v>
      </c>
      <c r="B1939" s="281" t="s">
        <v>815</v>
      </c>
      <c r="C1939" s="282"/>
    </row>
    <row r="1940" spans="1:3" ht="16.5" thickBot="1">
      <c r="A1940" s="278" t="s">
        <v>964</v>
      </c>
      <c r="B1940" s="281" t="s">
        <v>575</v>
      </c>
      <c r="C1940" s="282"/>
    </row>
    <row r="1941" spans="1:3" ht="16.5" thickBot="1">
      <c r="A1941" s="279"/>
      <c r="B1941" s="17" t="s">
        <v>576</v>
      </c>
      <c r="C1941" s="17" t="s">
        <v>1008</v>
      </c>
    </row>
    <row r="1942" spans="1:3" ht="16.5" thickBot="1">
      <c r="A1942" s="279"/>
      <c r="B1942" s="30" t="s">
        <v>578</v>
      </c>
      <c r="C1942" s="17" t="s">
        <v>807</v>
      </c>
    </row>
    <row r="1943" spans="1:3" ht="16.5" thickBot="1">
      <c r="A1943" s="279"/>
      <c r="B1943" s="17" t="s">
        <v>579</v>
      </c>
      <c r="C1943" s="17" t="s">
        <v>816</v>
      </c>
    </row>
    <row r="1944" spans="1:3" ht="16.5" thickBot="1">
      <c r="A1944" s="279"/>
      <c r="B1944" s="30" t="s">
        <v>581</v>
      </c>
      <c r="C1944" s="17" t="s">
        <v>582</v>
      </c>
    </row>
    <row r="1945" spans="1:3" ht="16.5" thickBot="1">
      <c r="A1945" s="279"/>
      <c r="B1945" s="17" t="s">
        <v>583</v>
      </c>
      <c r="C1945" s="17" t="s">
        <v>664</v>
      </c>
    </row>
    <row r="1946" spans="1:3" ht="32.25" thickBot="1">
      <c r="A1946" s="279"/>
      <c r="B1946" s="30" t="s">
        <v>585</v>
      </c>
      <c r="C1946" s="17" t="s">
        <v>791</v>
      </c>
    </row>
    <row r="1947" spans="1:3" ht="32.25" thickBot="1">
      <c r="A1947" s="279"/>
      <c r="B1947" s="17" t="s">
        <v>781</v>
      </c>
      <c r="C1947" s="17" t="s">
        <v>817</v>
      </c>
    </row>
    <row r="1948" spans="1:3" ht="32.25" thickBot="1">
      <c r="A1948" s="279"/>
      <c r="B1948" s="30" t="s">
        <v>586</v>
      </c>
      <c r="C1948" s="17" t="s">
        <v>811</v>
      </c>
    </row>
    <row r="1949" spans="1:3" ht="16.5" thickBot="1">
      <c r="A1949" s="279"/>
      <c r="B1949" s="17" t="s">
        <v>588</v>
      </c>
      <c r="C1949" s="17" t="s">
        <v>664</v>
      </c>
    </row>
    <row r="1950" spans="1:3" ht="32.25" thickBot="1">
      <c r="A1950" s="279"/>
      <c r="B1950" s="30" t="s">
        <v>782</v>
      </c>
      <c r="C1950" s="17" t="s">
        <v>1002</v>
      </c>
    </row>
    <row r="1951" spans="1:3" ht="16.5" thickBot="1">
      <c r="A1951" s="279"/>
      <c r="B1951" s="17" t="s">
        <v>589</v>
      </c>
      <c r="C1951" s="17" t="s">
        <v>0</v>
      </c>
    </row>
    <row r="1952" spans="1:3" ht="32.25" thickBot="1">
      <c r="A1952" s="279"/>
      <c r="B1952" s="30" t="s">
        <v>600</v>
      </c>
      <c r="C1952" s="17" t="s">
        <v>812</v>
      </c>
    </row>
    <row r="1953" spans="1:3" ht="16.5" thickBot="1">
      <c r="A1953" s="279"/>
      <c r="B1953" s="17" t="s">
        <v>783</v>
      </c>
      <c r="C1953" s="17" t="s">
        <v>796</v>
      </c>
    </row>
    <row r="1954" spans="1:3" ht="16.5" thickBot="1">
      <c r="A1954" s="279"/>
      <c r="B1954" s="30" t="s">
        <v>784</v>
      </c>
      <c r="C1954" s="17" t="s">
        <v>797</v>
      </c>
    </row>
    <row r="1955" spans="1:3" ht="32.25" thickBot="1">
      <c r="A1955" s="279"/>
      <c r="B1955" s="17" t="s">
        <v>592</v>
      </c>
      <c r="C1955" s="17" t="s">
        <v>818</v>
      </c>
    </row>
    <row r="1956" spans="1:3" ht="16.5" thickBot="1">
      <c r="A1956" s="279"/>
      <c r="B1956" s="30" t="s">
        <v>785</v>
      </c>
      <c r="C1956" s="17" t="s">
        <v>664</v>
      </c>
    </row>
    <row r="1957" spans="1:3" ht="16.5" thickBot="1">
      <c r="A1957" s="279"/>
      <c r="B1957" s="17" t="s">
        <v>597</v>
      </c>
      <c r="C1957" s="17" t="s">
        <v>1</v>
      </c>
    </row>
    <row r="1958" spans="1:3" ht="63.75" thickBot="1">
      <c r="A1958" s="279"/>
      <c r="B1958" s="30" t="s">
        <v>786</v>
      </c>
      <c r="C1958" s="17" t="s">
        <v>800</v>
      </c>
    </row>
    <row r="1959" spans="1:3" ht="32.25" thickBot="1">
      <c r="A1959" s="280"/>
      <c r="B1959" s="17" t="s">
        <v>788</v>
      </c>
      <c r="C1959" s="17" t="s">
        <v>819</v>
      </c>
    </row>
    <row r="1960" spans="1:3" ht="20.25" customHeight="1" thickBot="1">
      <c r="A1960" s="280"/>
      <c r="B1960" s="283" t="s">
        <v>896</v>
      </c>
      <c r="C1960" s="284"/>
    </row>
    <row r="1961" spans="1:3" ht="19.5" customHeight="1" thickBot="1">
      <c r="A1961" s="280"/>
      <c r="B1961" s="36" t="s">
        <v>167</v>
      </c>
      <c r="C1961" s="37" t="s">
        <v>168</v>
      </c>
    </row>
    <row r="1962" spans="1:3" ht="16.5" thickBot="1">
      <c r="A1962" s="280"/>
      <c r="B1962" s="36" t="s">
        <v>1007</v>
      </c>
      <c r="C1962" s="37" t="s">
        <v>166</v>
      </c>
    </row>
    <row r="1963" spans="1:3" ht="16.5" thickBot="1">
      <c r="A1963" s="399" t="s">
        <v>965</v>
      </c>
      <c r="B1963" s="402" t="s">
        <v>604</v>
      </c>
      <c r="C1963" s="402"/>
    </row>
    <row r="1964" spans="1:3" ht="16.5" thickBot="1">
      <c r="A1964" s="399"/>
      <c r="B1964" s="17" t="s">
        <v>576</v>
      </c>
      <c r="C1964" s="17" t="s">
        <v>1008</v>
      </c>
    </row>
    <row r="1965" spans="1:3" ht="16.5" thickBot="1">
      <c r="A1965" s="399"/>
      <c r="B1965" s="30" t="s">
        <v>578</v>
      </c>
      <c r="C1965" s="17" t="s">
        <v>2</v>
      </c>
    </row>
    <row r="1966" spans="1:3" ht="16.5" thickBot="1">
      <c r="A1966" s="399"/>
      <c r="B1966" s="17" t="s">
        <v>579</v>
      </c>
      <c r="C1966" s="17" t="s">
        <v>808</v>
      </c>
    </row>
    <row r="1967" spans="1:3" ht="16.5" thickBot="1">
      <c r="A1967" s="399"/>
      <c r="B1967" s="30" t="s">
        <v>581</v>
      </c>
      <c r="C1967" s="17" t="s">
        <v>582</v>
      </c>
    </row>
    <row r="1968" spans="1:3" ht="16.5" thickBot="1">
      <c r="A1968" s="399"/>
      <c r="B1968" s="17" t="s">
        <v>583</v>
      </c>
      <c r="C1968" s="17" t="s">
        <v>809</v>
      </c>
    </row>
    <row r="1969" spans="1:3" ht="32.25" thickBot="1">
      <c r="A1969" s="399"/>
      <c r="B1969" s="30" t="s">
        <v>585</v>
      </c>
      <c r="C1969" s="17" t="s">
        <v>3</v>
      </c>
    </row>
    <row r="1970" spans="1:3" ht="32.25" thickBot="1">
      <c r="A1970" s="399"/>
      <c r="B1970" s="17" t="s">
        <v>781</v>
      </c>
      <c r="C1970" s="17" t="s">
        <v>817</v>
      </c>
    </row>
    <row r="1971" spans="1:3" ht="32.25" thickBot="1">
      <c r="A1971" s="399"/>
      <c r="B1971" s="30" t="s">
        <v>586</v>
      </c>
      <c r="C1971" s="17" t="s">
        <v>811</v>
      </c>
    </row>
    <row r="1972" spans="1:3" ht="16.5" thickBot="1">
      <c r="A1972" s="399"/>
      <c r="B1972" s="17" t="s">
        <v>588</v>
      </c>
      <c r="C1972" s="17" t="s">
        <v>664</v>
      </c>
    </row>
    <row r="1973" spans="1:3" ht="32.25" thickBot="1">
      <c r="A1973" s="399"/>
      <c r="B1973" s="30" t="s">
        <v>782</v>
      </c>
      <c r="C1973" s="17" t="s">
        <v>795</v>
      </c>
    </row>
    <row r="1974" spans="1:3" ht="16.5" thickBot="1">
      <c r="A1974" s="399"/>
      <c r="B1974" s="17" t="s">
        <v>589</v>
      </c>
      <c r="C1974" s="17" t="s">
        <v>0</v>
      </c>
    </row>
    <row r="1975" spans="1:3" ht="32.25" thickBot="1">
      <c r="A1975" s="399"/>
      <c r="B1975" s="30" t="s">
        <v>600</v>
      </c>
      <c r="C1975" s="17" t="s">
        <v>812</v>
      </c>
    </row>
    <row r="1976" spans="1:3" ht="16.5" thickBot="1">
      <c r="A1976" s="399"/>
      <c r="B1976" s="17" t="s">
        <v>783</v>
      </c>
      <c r="C1976" s="17" t="s">
        <v>796</v>
      </c>
    </row>
    <row r="1977" spans="1:3" ht="12.75" customHeight="1" thickBot="1">
      <c r="A1977" s="399"/>
      <c r="B1977" s="30" t="s">
        <v>784</v>
      </c>
      <c r="C1977" s="17" t="s">
        <v>797</v>
      </c>
    </row>
    <row r="1978" spans="1:3" ht="13.5" customHeight="1" thickBot="1">
      <c r="A1978" s="399"/>
      <c r="B1978" s="17" t="s">
        <v>592</v>
      </c>
      <c r="C1978" s="17" t="s">
        <v>818</v>
      </c>
    </row>
    <row r="1979" spans="1:3" ht="16.5" thickBot="1">
      <c r="A1979" s="399"/>
      <c r="B1979" s="30" t="s">
        <v>785</v>
      </c>
      <c r="C1979" s="17" t="s">
        <v>664</v>
      </c>
    </row>
    <row r="1980" spans="1:3" ht="16.5" thickBot="1">
      <c r="A1980" s="399"/>
      <c r="B1980" s="17" t="s">
        <v>597</v>
      </c>
      <c r="C1980" s="17" t="s">
        <v>1</v>
      </c>
    </row>
    <row r="1981" spans="1:3" ht="63.75" thickBot="1">
      <c r="A1981" s="399"/>
      <c r="B1981" s="30" t="s">
        <v>786</v>
      </c>
      <c r="C1981" s="17" t="s">
        <v>800</v>
      </c>
    </row>
    <row r="1982" spans="1:3" ht="20.25" customHeight="1" thickBot="1">
      <c r="A1982" s="400"/>
      <c r="B1982" s="17" t="s">
        <v>788</v>
      </c>
      <c r="C1982" s="17" t="s">
        <v>819</v>
      </c>
    </row>
    <row r="1983" spans="1:3" ht="19.5" customHeight="1" thickBot="1">
      <c r="A1983" s="400"/>
      <c r="B1983" s="283" t="s">
        <v>896</v>
      </c>
      <c r="C1983" s="284"/>
    </row>
    <row r="1984" spans="1:3" ht="16.5" thickBot="1">
      <c r="A1984" s="400"/>
      <c r="B1984" s="36" t="s">
        <v>167</v>
      </c>
      <c r="C1984" s="37" t="s">
        <v>168</v>
      </c>
    </row>
    <row r="1985" spans="1:3" ht="16.5" thickBot="1">
      <c r="A1985" s="400"/>
      <c r="B1985" s="36" t="s">
        <v>1007</v>
      </c>
      <c r="C1985" s="37" t="s">
        <v>166</v>
      </c>
    </row>
    <row r="1986" spans="1:3" ht="16.5" thickBot="1">
      <c r="A1986" s="42" t="s">
        <v>966</v>
      </c>
      <c r="B1986" s="281" t="s">
        <v>802</v>
      </c>
      <c r="C1986" s="282"/>
    </row>
    <row r="1987" spans="1:3" ht="16.5" thickBot="1">
      <c r="A1987" s="278" t="s">
        <v>967</v>
      </c>
      <c r="B1987" s="401" t="s">
        <v>604</v>
      </c>
      <c r="C1987" s="402"/>
    </row>
    <row r="1988" spans="1:3" ht="16.5" thickBot="1">
      <c r="A1988" s="279"/>
      <c r="B1988" s="44" t="s">
        <v>576</v>
      </c>
      <c r="C1988" s="17" t="s">
        <v>4</v>
      </c>
    </row>
    <row r="1989" spans="1:3" ht="16.5" thickBot="1">
      <c r="A1989" s="279"/>
      <c r="B1989" s="31" t="s">
        <v>578</v>
      </c>
      <c r="C1989" s="17" t="s">
        <v>803</v>
      </c>
    </row>
    <row r="1990" spans="1:3" ht="16.5" thickBot="1">
      <c r="A1990" s="279"/>
      <c r="B1990" s="44" t="s">
        <v>579</v>
      </c>
      <c r="C1990" s="17" t="s">
        <v>824</v>
      </c>
    </row>
    <row r="1991" spans="1:3" ht="16.5" thickBot="1">
      <c r="A1991" s="279"/>
      <c r="B1991" s="44" t="s">
        <v>581</v>
      </c>
      <c r="C1991" s="17" t="s">
        <v>582</v>
      </c>
    </row>
    <row r="1992" spans="1:3" ht="16.5" thickBot="1">
      <c r="A1992" s="279"/>
      <c r="B1992" s="31" t="s">
        <v>583</v>
      </c>
      <c r="C1992" s="17" t="s">
        <v>804</v>
      </c>
    </row>
    <row r="1993" spans="1:3" ht="32.25" thickBot="1">
      <c r="A1993" s="279"/>
      <c r="B1993" s="44" t="s">
        <v>585</v>
      </c>
      <c r="C1993" s="17" t="s">
        <v>3</v>
      </c>
    </row>
    <row r="1994" spans="1:3" ht="32.25" thickBot="1">
      <c r="A1994" s="279"/>
      <c r="B1994" s="44" t="s">
        <v>781</v>
      </c>
      <c r="C1994" s="17" t="s">
        <v>792</v>
      </c>
    </row>
    <row r="1995" spans="1:3" ht="32.25" thickBot="1">
      <c r="A1995" s="279"/>
      <c r="B1995" s="31" t="s">
        <v>586</v>
      </c>
      <c r="C1995" s="17" t="s">
        <v>793</v>
      </c>
    </row>
    <row r="1996" spans="1:3" ht="16.5" thickBot="1">
      <c r="A1996" s="279"/>
      <c r="B1996" s="44" t="s">
        <v>588</v>
      </c>
      <c r="C1996" s="17" t="s">
        <v>794</v>
      </c>
    </row>
    <row r="1997" spans="1:3" ht="32.25" thickBot="1">
      <c r="A1997" s="279"/>
      <c r="B1997" s="44" t="s">
        <v>782</v>
      </c>
      <c r="C1997" s="17" t="s">
        <v>795</v>
      </c>
    </row>
    <row r="1998" spans="1:3" ht="32.25" thickBot="1">
      <c r="A1998" s="279"/>
      <c r="B1998" s="31" t="s">
        <v>589</v>
      </c>
      <c r="C1998" s="17" t="s">
        <v>5</v>
      </c>
    </row>
    <row r="1999" spans="1:3" ht="32.25" thickBot="1">
      <c r="A1999" s="279"/>
      <c r="B1999" s="44" t="s">
        <v>600</v>
      </c>
      <c r="C1999" s="17" t="s">
        <v>805</v>
      </c>
    </row>
    <row r="2000" spans="1:3" ht="16.5" thickBot="1">
      <c r="A2000" s="279"/>
      <c r="B2000" s="44" t="s">
        <v>783</v>
      </c>
      <c r="C2000" s="17" t="s">
        <v>796</v>
      </c>
    </row>
    <row r="2001" spans="1:3" ht="16.5" thickBot="1">
      <c r="A2001" s="279"/>
      <c r="B2001" s="31" t="s">
        <v>784</v>
      </c>
      <c r="C2001" s="17" t="s">
        <v>797</v>
      </c>
    </row>
    <row r="2002" spans="1:3" ht="32.25" thickBot="1">
      <c r="A2002" s="279"/>
      <c r="B2002" s="44" t="s">
        <v>592</v>
      </c>
      <c r="C2002" s="17" t="s">
        <v>806</v>
      </c>
    </row>
    <row r="2003" spans="1:3" ht="16.5" thickBot="1">
      <c r="A2003" s="279"/>
      <c r="B2003" s="44" t="s">
        <v>785</v>
      </c>
      <c r="C2003" s="17" t="s">
        <v>798</v>
      </c>
    </row>
    <row r="2004" spans="1:3" ht="16.5" thickBot="1">
      <c r="A2004" s="279"/>
      <c r="B2004" s="31" t="s">
        <v>597</v>
      </c>
      <c r="C2004" s="17" t="s">
        <v>1</v>
      </c>
    </row>
    <row r="2005" spans="1:3" ht="20.25" customHeight="1" thickBot="1">
      <c r="A2005" s="279"/>
      <c r="B2005" s="44" t="s">
        <v>786</v>
      </c>
      <c r="C2005" s="17" t="s">
        <v>800</v>
      </c>
    </row>
    <row r="2006" spans="1:3" ht="19.5" customHeight="1" thickBot="1">
      <c r="A2006" s="279"/>
      <c r="B2006" s="44" t="s">
        <v>788</v>
      </c>
      <c r="C2006" s="17" t="s">
        <v>801</v>
      </c>
    </row>
    <row r="2007" spans="1:3" ht="16.5" thickBot="1">
      <c r="A2007" s="279"/>
      <c r="B2007" s="301" t="s">
        <v>896</v>
      </c>
      <c r="C2007" s="284"/>
    </row>
    <row r="2008" spans="1:3" ht="16.5" thickBot="1">
      <c r="A2008" s="280"/>
      <c r="B2008" s="36" t="s">
        <v>167</v>
      </c>
      <c r="C2008" s="37" t="s">
        <v>168</v>
      </c>
    </row>
    <row r="2009" spans="1:3" ht="16.5" thickBot="1">
      <c r="A2009" s="280"/>
      <c r="B2009" s="36" t="s">
        <v>1007</v>
      </c>
      <c r="C2009" s="37" t="s">
        <v>166</v>
      </c>
    </row>
    <row r="2010" spans="1:3" ht="16.5" thickBot="1">
      <c r="A2010" s="278" t="s">
        <v>968</v>
      </c>
      <c r="B2010" s="401" t="s">
        <v>606</v>
      </c>
      <c r="C2010" s="402"/>
    </row>
    <row r="2011" spans="1:3" ht="16.5" thickBot="1">
      <c r="A2011" s="279"/>
      <c r="B2011" s="44" t="s">
        <v>576</v>
      </c>
      <c r="C2011" s="17" t="s">
        <v>6</v>
      </c>
    </row>
    <row r="2012" spans="1:3" ht="16.5" thickBot="1">
      <c r="A2012" s="279"/>
      <c r="B2012" s="44" t="s">
        <v>578</v>
      </c>
      <c r="C2012" s="17" t="s">
        <v>803</v>
      </c>
    </row>
    <row r="2013" spans="1:3" ht="16.5" thickBot="1">
      <c r="A2013" s="279"/>
      <c r="B2013" s="44" t="s">
        <v>579</v>
      </c>
      <c r="C2013" s="17" t="s">
        <v>7</v>
      </c>
    </row>
    <row r="2014" spans="1:3" ht="16.5" thickBot="1">
      <c r="A2014" s="279"/>
      <c r="B2014" s="44" t="s">
        <v>581</v>
      </c>
      <c r="C2014" s="17" t="s">
        <v>582</v>
      </c>
    </row>
    <row r="2015" spans="1:3" ht="16.5" thickBot="1">
      <c r="A2015" s="279"/>
      <c r="B2015" s="44" t="s">
        <v>583</v>
      </c>
      <c r="C2015" s="17" t="s">
        <v>804</v>
      </c>
    </row>
    <row r="2016" spans="1:3" ht="32.25" thickBot="1">
      <c r="A2016" s="279"/>
      <c r="B2016" s="44" t="s">
        <v>585</v>
      </c>
      <c r="C2016" s="17" t="s">
        <v>3</v>
      </c>
    </row>
    <row r="2017" spans="1:3" ht="32.25" thickBot="1">
      <c r="A2017" s="279"/>
      <c r="B2017" s="44" t="s">
        <v>781</v>
      </c>
      <c r="C2017" s="17" t="s">
        <v>792</v>
      </c>
    </row>
    <row r="2018" spans="1:3" ht="32.25" thickBot="1">
      <c r="A2018" s="279"/>
      <c r="B2018" s="44" t="s">
        <v>586</v>
      </c>
      <c r="C2018" s="17" t="s">
        <v>793</v>
      </c>
    </row>
    <row r="2019" spans="1:3" ht="16.5" thickBot="1">
      <c r="A2019" s="279"/>
      <c r="B2019" s="44" t="s">
        <v>588</v>
      </c>
      <c r="C2019" s="17" t="s">
        <v>794</v>
      </c>
    </row>
    <row r="2020" spans="1:3" ht="32.25" thickBot="1">
      <c r="A2020" s="279"/>
      <c r="B2020" s="44" t="s">
        <v>782</v>
      </c>
      <c r="C2020" s="17" t="s">
        <v>795</v>
      </c>
    </row>
    <row r="2021" spans="1:3" ht="32.25" thickBot="1">
      <c r="A2021" s="279"/>
      <c r="B2021" s="44" t="s">
        <v>589</v>
      </c>
      <c r="C2021" s="17" t="s">
        <v>5</v>
      </c>
    </row>
    <row r="2022" spans="1:3" ht="32.25" thickBot="1">
      <c r="A2022" s="279"/>
      <c r="B2022" s="44" t="s">
        <v>600</v>
      </c>
      <c r="C2022" s="17" t="s">
        <v>805</v>
      </c>
    </row>
    <row r="2023" spans="1:3" ht="16.5" thickBot="1">
      <c r="A2023" s="279"/>
      <c r="B2023" s="44" t="s">
        <v>783</v>
      </c>
      <c r="C2023" s="17" t="s">
        <v>796</v>
      </c>
    </row>
    <row r="2024" spans="1:3" ht="16.5" thickBot="1">
      <c r="A2024" s="279"/>
      <c r="B2024" s="44" t="s">
        <v>784</v>
      </c>
      <c r="C2024" s="17" t="s">
        <v>797</v>
      </c>
    </row>
    <row r="2025" spans="1:3" ht="32.25" thickBot="1">
      <c r="A2025" s="279"/>
      <c r="B2025" s="44" t="s">
        <v>592</v>
      </c>
      <c r="C2025" s="17" t="s">
        <v>806</v>
      </c>
    </row>
    <row r="2026" spans="1:3" ht="16.5" thickBot="1">
      <c r="A2026" s="279"/>
      <c r="B2026" s="44" t="s">
        <v>785</v>
      </c>
      <c r="C2026" s="17" t="s">
        <v>798</v>
      </c>
    </row>
    <row r="2027" spans="1:3" ht="20.25" customHeight="1" thickBot="1">
      <c r="A2027" s="279"/>
      <c r="B2027" s="44" t="s">
        <v>597</v>
      </c>
      <c r="C2027" s="17" t="s">
        <v>1</v>
      </c>
    </row>
    <row r="2028" spans="1:3" ht="19.5" customHeight="1" thickBot="1">
      <c r="A2028" s="279"/>
      <c r="B2028" s="44" t="s">
        <v>786</v>
      </c>
      <c r="C2028" s="17" t="s">
        <v>800</v>
      </c>
    </row>
    <row r="2029" spans="1:3" ht="13.5" customHeight="1" thickBot="1">
      <c r="A2029" s="279"/>
      <c r="B2029" s="44" t="s">
        <v>788</v>
      </c>
      <c r="C2029" s="17" t="s">
        <v>801</v>
      </c>
    </row>
    <row r="2030" spans="1:3" ht="16.5" thickBot="1">
      <c r="A2030" s="279"/>
      <c r="B2030" s="301" t="s">
        <v>896</v>
      </c>
      <c r="C2030" s="284"/>
    </row>
    <row r="2031" spans="1:3" ht="16.5" thickBot="1">
      <c r="A2031" s="280"/>
      <c r="B2031" s="36" t="s">
        <v>167</v>
      </c>
      <c r="C2031" s="37" t="s">
        <v>168</v>
      </c>
    </row>
    <row r="2032" spans="1:3" ht="16.5" thickBot="1">
      <c r="A2032" s="280"/>
      <c r="B2032" s="36" t="s">
        <v>1007</v>
      </c>
      <c r="C2032" s="37" t="s">
        <v>166</v>
      </c>
    </row>
    <row r="2033" spans="1:3" ht="16.5" thickBot="1">
      <c r="A2033" s="278" t="s">
        <v>969</v>
      </c>
      <c r="B2033" s="401" t="s">
        <v>594</v>
      </c>
      <c r="C2033" s="402"/>
    </row>
    <row r="2034" spans="1:3" ht="16.5" thickBot="1">
      <c r="A2034" s="279"/>
      <c r="B2034" s="44" t="s">
        <v>576</v>
      </c>
      <c r="C2034" s="17" t="s">
        <v>8</v>
      </c>
    </row>
    <row r="2035" spans="1:3" ht="16.5" thickBot="1">
      <c r="A2035" s="279"/>
      <c r="B2035" s="44" t="s">
        <v>578</v>
      </c>
      <c r="C2035" s="17" t="s">
        <v>2</v>
      </c>
    </row>
    <row r="2036" spans="1:3" ht="16.5" thickBot="1">
      <c r="A2036" s="279"/>
      <c r="B2036" s="44" t="s">
        <v>579</v>
      </c>
      <c r="C2036" s="17" t="s">
        <v>808</v>
      </c>
    </row>
    <row r="2037" spans="1:3" ht="16.5" thickBot="1">
      <c r="A2037" s="279"/>
      <c r="B2037" s="44" t="s">
        <v>581</v>
      </c>
      <c r="C2037" s="17" t="s">
        <v>582</v>
      </c>
    </row>
    <row r="2038" spans="1:3" ht="16.5" thickBot="1">
      <c r="A2038" s="279"/>
      <c r="B2038" s="44" t="s">
        <v>583</v>
      </c>
      <c r="C2038" s="17" t="s">
        <v>664</v>
      </c>
    </row>
    <row r="2039" spans="1:3" ht="32.25" thickBot="1">
      <c r="A2039" s="279"/>
      <c r="B2039" s="44" t="s">
        <v>585</v>
      </c>
      <c r="C2039" s="17" t="s">
        <v>9</v>
      </c>
    </row>
    <row r="2040" spans="1:3" ht="32.25" thickBot="1">
      <c r="A2040" s="279"/>
      <c r="B2040" s="44" t="s">
        <v>781</v>
      </c>
      <c r="C2040" s="17" t="s">
        <v>810</v>
      </c>
    </row>
    <row r="2041" spans="1:3" ht="32.25" thickBot="1">
      <c r="A2041" s="279"/>
      <c r="B2041" s="44" t="s">
        <v>586</v>
      </c>
      <c r="C2041" s="17" t="s">
        <v>811</v>
      </c>
    </row>
    <row r="2042" spans="1:3" ht="16.5" thickBot="1">
      <c r="A2042" s="279"/>
      <c r="B2042" s="44" t="s">
        <v>588</v>
      </c>
      <c r="C2042" s="17" t="s">
        <v>664</v>
      </c>
    </row>
    <row r="2043" spans="1:3" ht="32.25" thickBot="1">
      <c r="A2043" s="279"/>
      <c r="B2043" s="44" t="s">
        <v>782</v>
      </c>
      <c r="C2043" s="17" t="s">
        <v>795</v>
      </c>
    </row>
    <row r="2044" spans="1:3" ht="32.25" thickBot="1">
      <c r="A2044" s="279"/>
      <c r="B2044" s="44" t="s">
        <v>589</v>
      </c>
      <c r="C2044" s="17" t="s">
        <v>10</v>
      </c>
    </row>
    <row r="2045" spans="1:3" ht="20.25" customHeight="1" thickBot="1">
      <c r="A2045" s="279"/>
      <c r="B2045" s="44" t="s">
        <v>600</v>
      </c>
      <c r="C2045" s="17" t="s">
        <v>812</v>
      </c>
    </row>
    <row r="2046" spans="1:3" ht="19.5" customHeight="1" thickBot="1">
      <c r="A2046" s="279"/>
      <c r="B2046" s="44" t="s">
        <v>783</v>
      </c>
      <c r="C2046" s="17" t="s">
        <v>796</v>
      </c>
    </row>
    <row r="2047" spans="1:3" ht="16.5" thickBot="1">
      <c r="A2047" s="279"/>
      <c r="B2047" s="44" t="s">
        <v>784</v>
      </c>
      <c r="C2047" s="17" t="s">
        <v>797</v>
      </c>
    </row>
    <row r="2048" spans="1:3" ht="32.25" thickBot="1">
      <c r="A2048" s="279"/>
      <c r="B2048" s="44" t="s">
        <v>592</v>
      </c>
      <c r="C2048" s="17" t="s">
        <v>813</v>
      </c>
    </row>
    <row r="2049" spans="1:3" ht="16.5" thickBot="1">
      <c r="A2049" s="279"/>
      <c r="B2049" s="44" t="s">
        <v>785</v>
      </c>
      <c r="C2049" s="17" t="s">
        <v>664</v>
      </c>
    </row>
    <row r="2050" spans="1:3" ht="16.5" thickBot="1">
      <c r="A2050" s="279"/>
      <c r="B2050" s="44" t="s">
        <v>597</v>
      </c>
      <c r="C2050" s="17" t="s">
        <v>1</v>
      </c>
    </row>
    <row r="2051" spans="1:3" ht="63.75" thickBot="1">
      <c r="A2051" s="279"/>
      <c r="B2051" s="44" t="s">
        <v>786</v>
      </c>
      <c r="C2051" s="17" t="s">
        <v>800</v>
      </c>
    </row>
    <row r="2052" spans="1:3" ht="32.25" thickBot="1">
      <c r="A2052" s="280"/>
      <c r="B2052" s="44" t="s">
        <v>788</v>
      </c>
      <c r="C2052" s="17" t="s">
        <v>814</v>
      </c>
    </row>
    <row r="2053" spans="1:3" ht="16.5" thickBot="1">
      <c r="A2053" s="280"/>
      <c r="B2053" s="301" t="s">
        <v>896</v>
      </c>
      <c r="C2053" s="284"/>
    </row>
    <row r="2054" spans="1:3" ht="16.5" thickBot="1">
      <c r="A2054" s="280"/>
      <c r="B2054" s="36" t="s">
        <v>167</v>
      </c>
      <c r="C2054" s="37" t="s">
        <v>168</v>
      </c>
    </row>
    <row r="2055" spans="1:3" ht="16.5" thickBot="1">
      <c r="A2055" s="280"/>
      <c r="B2055" s="36" t="s">
        <v>1007</v>
      </c>
      <c r="C2055" s="37" t="s">
        <v>166</v>
      </c>
    </row>
    <row r="2056" spans="1:3" ht="16.5" thickBot="1">
      <c r="A2056" s="278" t="s">
        <v>969</v>
      </c>
      <c r="B2056" s="401" t="s">
        <v>594</v>
      </c>
      <c r="C2056" s="402"/>
    </row>
    <row r="2057" spans="1:3" ht="16.5" thickBot="1">
      <c r="A2057" s="279"/>
      <c r="B2057" s="44" t="s">
        <v>576</v>
      </c>
      <c r="C2057" s="17" t="s">
        <v>8</v>
      </c>
    </row>
    <row r="2058" spans="1:3" ht="16.5" thickBot="1">
      <c r="A2058" s="279"/>
      <c r="B2058" s="44" t="s">
        <v>578</v>
      </c>
      <c r="C2058" s="17" t="s">
        <v>807</v>
      </c>
    </row>
    <row r="2059" spans="1:3" ht="16.5" thickBot="1">
      <c r="A2059" s="279"/>
      <c r="B2059" s="44" t="s">
        <v>579</v>
      </c>
      <c r="C2059" s="17" t="s">
        <v>808</v>
      </c>
    </row>
    <row r="2060" spans="1:3" ht="16.5" thickBot="1">
      <c r="A2060" s="279"/>
      <c r="B2060" s="44" t="s">
        <v>581</v>
      </c>
      <c r="C2060" s="17" t="s">
        <v>582</v>
      </c>
    </row>
    <row r="2061" spans="1:3" ht="16.5" thickBot="1">
      <c r="A2061" s="279"/>
      <c r="B2061" s="44" t="s">
        <v>583</v>
      </c>
      <c r="C2061" s="17" t="s">
        <v>664</v>
      </c>
    </row>
    <row r="2062" spans="1:3" ht="20.25" customHeight="1" thickBot="1">
      <c r="A2062" s="279"/>
      <c r="B2062" s="44" t="s">
        <v>585</v>
      </c>
      <c r="C2062" s="17" t="s">
        <v>791</v>
      </c>
    </row>
    <row r="2063" spans="1:3" ht="19.5" customHeight="1" thickBot="1">
      <c r="A2063" s="279"/>
      <c r="B2063" s="44" t="s">
        <v>781</v>
      </c>
      <c r="C2063" s="17" t="s">
        <v>810</v>
      </c>
    </row>
    <row r="2064" spans="1:3" ht="32.25" thickBot="1">
      <c r="A2064" s="279"/>
      <c r="B2064" s="44" t="s">
        <v>586</v>
      </c>
      <c r="C2064" s="17" t="s">
        <v>811</v>
      </c>
    </row>
    <row r="2065" spans="1:3" ht="16.5" thickBot="1">
      <c r="A2065" s="279"/>
      <c r="B2065" s="44" t="s">
        <v>588</v>
      </c>
      <c r="C2065" s="17" t="s">
        <v>664</v>
      </c>
    </row>
    <row r="2066" spans="1:3" ht="32.25" thickBot="1">
      <c r="A2066" s="279"/>
      <c r="B2066" s="44" t="s">
        <v>782</v>
      </c>
      <c r="C2066" s="17" t="s">
        <v>795</v>
      </c>
    </row>
    <row r="2067" spans="1:3" ht="32.25" thickBot="1">
      <c r="A2067" s="279"/>
      <c r="B2067" s="44" t="s">
        <v>589</v>
      </c>
      <c r="C2067" s="17" t="s">
        <v>10</v>
      </c>
    </row>
    <row r="2068" spans="1:3" ht="32.25" thickBot="1">
      <c r="A2068" s="279"/>
      <c r="B2068" s="44" t="s">
        <v>600</v>
      </c>
      <c r="C2068" s="17" t="s">
        <v>812</v>
      </c>
    </row>
    <row r="2069" spans="1:3" ht="16.5" thickBot="1">
      <c r="A2069" s="279"/>
      <c r="B2069" s="44" t="s">
        <v>783</v>
      </c>
      <c r="C2069" s="17" t="s">
        <v>796</v>
      </c>
    </row>
    <row r="2070" spans="1:3" ht="16.5" thickBot="1">
      <c r="A2070" s="279"/>
      <c r="B2070" s="44" t="s">
        <v>784</v>
      </c>
      <c r="C2070" s="17" t="s">
        <v>797</v>
      </c>
    </row>
    <row r="2071" spans="1:3" ht="32.25" thickBot="1">
      <c r="A2071" s="279"/>
      <c r="B2071" s="44" t="s">
        <v>592</v>
      </c>
      <c r="C2071" s="17" t="s">
        <v>813</v>
      </c>
    </row>
    <row r="2072" spans="1:3" ht="16.5" thickBot="1">
      <c r="A2072" s="279"/>
      <c r="B2072" s="44" t="s">
        <v>785</v>
      </c>
      <c r="C2072" s="17" t="s">
        <v>664</v>
      </c>
    </row>
    <row r="2073" spans="1:3" ht="16.5" thickBot="1">
      <c r="A2073" s="279"/>
      <c r="B2073" s="44" t="s">
        <v>597</v>
      </c>
      <c r="C2073" s="17" t="s">
        <v>1</v>
      </c>
    </row>
    <row r="2074" spans="1:3" ht="63.75" thickBot="1">
      <c r="A2074" s="279"/>
      <c r="B2074" s="44" t="s">
        <v>786</v>
      </c>
      <c r="C2074" s="17" t="s">
        <v>800</v>
      </c>
    </row>
    <row r="2075" spans="1:3" ht="32.25" thickBot="1">
      <c r="A2075" s="280"/>
      <c r="B2075" s="44" t="s">
        <v>788</v>
      </c>
      <c r="C2075" s="17" t="s">
        <v>814</v>
      </c>
    </row>
    <row r="2076" spans="1:3" ht="16.5" thickBot="1">
      <c r="A2076" s="280"/>
      <c r="B2076" s="301" t="s">
        <v>896</v>
      </c>
      <c r="C2076" s="284"/>
    </row>
    <row r="2077" spans="1:3" ht="16.5" thickBot="1">
      <c r="A2077" s="280"/>
      <c r="B2077" s="36" t="s">
        <v>167</v>
      </c>
      <c r="C2077" s="37" t="s">
        <v>168</v>
      </c>
    </row>
    <row r="2078" spans="1:3" ht="16.5" thickBot="1">
      <c r="A2078" s="280"/>
      <c r="B2078" s="36" t="s">
        <v>1007</v>
      </c>
      <c r="C2078" s="37" t="s">
        <v>166</v>
      </c>
    </row>
    <row r="2079" spans="1:3" ht="20.25" customHeight="1" thickBot="1">
      <c r="A2079" s="43" t="s">
        <v>970</v>
      </c>
      <c r="B2079" s="281" t="s">
        <v>823</v>
      </c>
      <c r="C2079" s="282"/>
    </row>
    <row r="2080" spans="1:3" ht="19.5" customHeight="1" thickBot="1">
      <c r="A2080" s="405" t="s">
        <v>971</v>
      </c>
      <c r="B2080" s="303" t="s">
        <v>575</v>
      </c>
      <c r="C2080" s="303"/>
    </row>
    <row r="2081" spans="1:3" ht="16.5" thickBot="1">
      <c r="A2081" s="399"/>
      <c r="B2081" s="30" t="s">
        <v>576</v>
      </c>
      <c r="C2081" s="17" t="s">
        <v>11</v>
      </c>
    </row>
    <row r="2082" spans="1:3" ht="16.5" thickBot="1">
      <c r="A2082" s="399"/>
      <c r="B2082" s="30" t="s">
        <v>578</v>
      </c>
      <c r="C2082" s="17" t="s">
        <v>1003</v>
      </c>
    </row>
    <row r="2083" spans="1:3" ht="16.5" thickBot="1">
      <c r="A2083" s="399"/>
      <c r="B2083" s="30" t="s">
        <v>579</v>
      </c>
      <c r="C2083" s="17" t="s">
        <v>824</v>
      </c>
    </row>
    <row r="2084" spans="1:3" ht="16.5" thickBot="1">
      <c r="A2084" s="399"/>
      <c r="B2084" s="30" t="s">
        <v>581</v>
      </c>
      <c r="C2084" s="17" t="s">
        <v>582</v>
      </c>
    </row>
    <row r="2085" spans="1:3" ht="16.5" thickBot="1">
      <c r="A2085" s="399"/>
      <c r="B2085" s="30" t="s">
        <v>583</v>
      </c>
      <c r="C2085" s="17" t="s">
        <v>804</v>
      </c>
    </row>
    <row r="2086" spans="1:3" ht="48" thickBot="1">
      <c r="A2086" s="399"/>
      <c r="B2086" s="30" t="s">
        <v>585</v>
      </c>
      <c r="C2086" s="17" t="s">
        <v>820</v>
      </c>
    </row>
    <row r="2087" spans="1:3" ht="32.25" thickBot="1">
      <c r="A2087" s="399"/>
      <c r="B2087" s="30" t="s">
        <v>781</v>
      </c>
      <c r="C2087" s="17" t="s">
        <v>821</v>
      </c>
    </row>
    <row r="2088" spans="1:3" ht="32.25" thickBot="1">
      <c r="A2088" s="399"/>
      <c r="B2088" s="30" t="s">
        <v>586</v>
      </c>
      <c r="C2088" s="17" t="s">
        <v>822</v>
      </c>
    </row>
    <row r="2089" spans="1:3" ht="16.5" thickBot="1">
      <c r="A2089" s="399"/>
      <c r="B2089" s="30" t="s">
        <v>588</v>
      </c>
      <c r="C2089" s="17" t="s">
        <v>794</v>
      </c>
    </row>
    <row r="2090" spans="1:3" ht="32.25" thickBot="1">
      <c r="A2090" s="399"/>
      <c r="B2090" s="30" t="s">
        <v>782</v>
      </c>
      <c r="C2090" s="17" t="s">
        <v>795</v>
      </c>
    </row>
    <row r="2091" spans="1:3" ht="32.25" thickBot="1">
      <c r="A2091" s="399"/>
      <c r="B2091" s="30" t="s">
        <v>589</v>
      </c>
      <c r="C2091" s="17" t="s">
        <v>12</v>
      </c>
    </row>
    <row r="2092" spans="1:3" ht="32.25" thickBot="1">
      <c r="A2092" s="399"/>
      <c r="B2092" s="30" t="s">
        <v>600</v>
      </c>
      <c r="C2092" s="17" t="s">
        <v>805</v>
      </c>
    </row>
    <row r="2093" spans="1:3" ht="16.5" thickBot="1">
      <c r="A2093" s="399"/>
      <c r="B2093" s="30" t="s">
        <v>783</v>
      </c>
      <c r="C2093" s="17" t="s">
        <v>796</v>
      </c>
    </row>
    <row r="2094" spans="1:3" ht="16.5" thickBot="1">
      <c r="A2094" s="399"/>
      <c r="B2094" s="30" t="s">
        <v>784</v>
      </c>
      <c r="C2094" s="17" t="s">
        <v>797</v>
      </c>
    </row>
    <row r="2095" spans="1:3" ht="32.25" thickBot="1">
      <c r="A2095" s="399"/>
      <c r="B2095" s="30" t="s">
        <v>592</v>
      </c>
      <c r="C2095" s="17" t="s">
        <v>13</v>
      </c>
    </row>
    <row r="2096" spans="1:3" ht="16.5" thickBot="1">
      <c r="A2096" s="399"/>
      <c r="B2096" s="30" t="s">
        <v>785</v>
      </c>
      <c r="C2096" s="17" t="s">
        <v>798</v>
      </c>
    </row>
    <row r="2097" spans="1:3" ht="16.5" thickBot="1">
      <c r="A2097" s="399"/>
      <c r="B2097" s="30" t="s">
        <v>597</v>
      </c>
      <c r="C2097" s="17" t="s">
        <v>1</v>
      </c>
    </row>
    <row r="2098" spans="1:3" ht="63.75" thickBot="1">
      <c r="A2098" s="399"/>
      <c r="B2098" s="30" t="s">
        <v>786</v>
      </c>
      <c r="C2098" s="17" t="s">
        <v>800</v>
      </c>
    </row>
    <row r="2099" spans="1:3" ht="20.25" customHeight="1" thickBot="1">
      <c r="A2099" s="399"/>
      <c r="B2099" s="30" t="s">
        <v>788</v>
      </c>
      <c r="C2099" s="17" t="s">
        <v>825</v>
      </c>
    </row>
    <row r="2100" spans="1:3" ht="19.5" customHeight="1" thickBot="1">
      <c r="A2100" s="399"/>
      <c r="B2100" s="283" t="s">
        <v>896</v>
      </c>
      <c r="C2100" s="284"/>
    </row>
    <row r="2101" spans="1:3" ht="16.5" thickBot="1">
      <c r="A2101" s="400"/>
      <c r="B2101" s="36" t="s">
        <v>167</v>
      </c>
      <c r="C2101" s="37" t="s">
        <v>168</v>
      </c>
    </row>
    <row r="2102" spans="1:3" ht="16.5" thickBot="1">
      <c r="A2102" s="400"/>
      <c r="B2102" s="36" t="s">
        <v>1007</v>
      </c>
      <c r="C2102" s="37" t="s">
        <v>166</v>
      </c>
    </row>
    <row r="2103" spans="1:3" ht="16.5" thickBot="1">
      <c r="A2103" s="278" t="s">
        <v>972</v>
      </c>
      <c r="B2103" s="401" t="s">
        <v>604</v>
      </c>
      <c r="C2103" s="402"/>
    </row>
    <row r="2104" spans="1:3" ht="16.5" thickBot="1">
      <c r="A2104" s="279"/>
      <c r="B2104" s="44" t="s">
        <v>576</v>
      </c>
      <c r="C2104" s="17" t="s">
        <v>14</v>
      </c>
    </row>
    <row r="2105" spans="1:3" ht="16.5" thickBot="1">
      <c r="A2105" s="279"/>
      <c r="B2105" s="44" t="s">
        <v>578</v>
      </c>
      <c r="C2105" s="17" t="s">
        <v>1003</v>
      </c>
    </row>
    <row r="2106" spans="1:3" ht="16.5" thickBot="1">
      <c r="A2106" s="279"/>
      <c r="B2106" s="44" t="s">
        <v>579</v>
      </c>
      <c r="C2106" s="17" t="s">
        <v>7</v>
      </c>
    </row>
    <row r="2107" spans="1:3" ht="16.5" thickBot="1">
      <c r="A2107" s="279"/>
      <c r="B2107" s="44" t="s">
        <v>581</v>
      </c>
      <c r="C2107" s="17" t="s">
        <v>582</v>
      </c>
    </row>
    <row r="2108" spans="1:3" ht="16.5" thickBot="1">
      <c r="A2108" s="279"/>
      <c r="B2108" s="44" t="s">
        <v>583</v>
      </c>
      <c r="C2108" s="17" t="s">
        <v>804</v>
      </c>
    </row>
    <row r="2109" spans="1:3" ht="48" thickBot="1">
      <c r="A2109" s="279"/>
      <c r="B2109" s="44" t="s">
        <v>585</v>
      </c>
      <c r="C2109" s="17" t="s">
        <v>15</v>
      </c>
    </row>
    <row r="2110" spans="1:3" ht="32.25" thickBot="1">
      <c r="A2110" s="279"/>
      <c r="B2110" s="44" t="s">
        <v>781</v>
      </c>
      <c r="C2110" s="17" t="s">
        <v>821</v>
      </c>
    </row>
    <row r="2111" spans="1:3" ht="32.25" thickBot="1">
      <c r="A2111" s="279"/>
      <c r="B2111" s="44" t="s">
        <v>586</v>
      </c>
      <c r="C2111" s="17" t="s">
        <v>822</v>
      </c>
    </row>
    <row r="2112" spans="1:3" ht="16.5" thickBot="1">
      <c r="A2112" s="279"/>
      <c r="B2112" s="44" t="s">
        <v>588</v>
      </c>
      <c r="C2112" s="17" t="s">
        <v>794</v>
      </c>
    </row>
    <row r="2113" spans="1:3" ht="32.25" thickBot="1">
      <c r="A2113" s="279"/>
      <c r="B2113" s="44" t="s">
        <v>782</v>
      </c>
      <c r="C2113" s="17" t="s">
        <v>795</v>
      </c>
    </row>
    <row r="2114" spans="1:3" ht="32.25" thickBot="1">
      <c r="A2114" s="279"/>
      <c r="B2114" s="44" t="s">
        <v>589</v>
      </c>
      <c r="C2114" s="17" t="s">
        <v>12</v>
      </c>
    </row>
    <row r="2115" spans="1:3" ht="32.25" thickBot="1">
      <c r="A2115" s="279"/>
      <c r="B2115" s="44" t="s">
        <v>600</v>
      </c>
      <c r="C2115" s="17" t="s">
        <v>805</v>
      </c>
    </row>
    <row r="2116" spans="1:3" ht="16.5" thickBot="1">
      <c r="A2116" s="279"/>
      <c r="B2116" s="44" t="s">
        <v>783</v>
      </c>
      <c r="C2116" s="17" t="s">
        <v>796</v>
      </c>
    </row>
    <row r="2117" spans="1:3" ht="16.5" thickBot="1">
      <c r="A2117" s="279"/>
      <c r="B2117" s="44" t="s">
        <v>784</v>
      </c>
      <c r="C2117" s="17" t="s">
        <v>797</v>
      </c>
    </row>
    <row r="2118" spans="1:3" ht="32.25" thickBot="1">
      <c r="A2118" s="279"/>
      <c r="B2118" s="44" t="s">
        <v>592</v>
      </c>
      <c r="C2118" s="17" t="s">
        <v>13</v>
      </c>
    </row>
    <row r="2119" spans="1:3" ht="20.25" customHeight="1" thickBot="1">
      <c r="A2119" s="279"/>
      <c r="B2119" s="44" t="s">
        <v>785</v>
      </c>
      <c r="C2119" s="17" t="s">
        <v>798</v>
      </c>
    </row>
    <row r="2120" spans="1:3" ht="19.5" customHeight="1" thickBot="1">
      <c r="A2120" s="279"/>
      <c r="B2120" s="44" t="s">
        <v>597</v>
      </c>
      <c r="C2120" s="17" t="s">
        <v>1</v>
      </c>
    </row>
    <row r="2121" spans="1:3" ht="63.75" thickBot="1">
      <c r="A2121" s="279"/>
      <c r="B2121" s="44" t="s">
        <v>786</v>
      </c>
      <c r="C2121" s="17" t="s">
        <v>800</v>
      </c>
    </row>
    <row r="2122" spans="1:3" ht="32.25" thickBot="1">
      <c r="A2122" s="280"/>
      <c r="B2122" s="44" t="s">
        <v>788</v>
      </c>
      <c r="C2122" s="17" t="s">
        <v>825</v>
      </c>
    </row>
    <row r="2123" spans="1:3" ht="16.5" thickBot="1">
      <c r="A2123" s="280"/>
      <c r="B2123" s="283" t="s">
        <v>896</v>
      </c>
      <c r="C2123" s="284"/>
    </row>
    <row r="2124" spans="1:3" ht="16.5" thickBot="1">
      <c r="A2124" s="280"/>
      <c r="B2124" s="36" t="s">
        <v>167</v>
      </c>
      <c r="C2124" s="37" t="s">
        <v>168</v>
      </c>
    </row>
    <row r="2125" spans="1:3" ht="16.5" thickBot="1">
      <c r="A2125" s="406"/>
      <c r="B2125" s="36" t="s">
        <v>1007</v>
      </c>
      <c r="C2125" s="37" t="s">
        <v>166</v>
      </c>
    </row>
    <row r="2126" spans="1:3" ht="16.5" thickBot="1">
      <c r="A2126" s="41" t="s">
        <v>973</v>
      </c>
      <c r="B2126" s="281" t="s">
        <v>826</v>
      </c>
      <c r="C2126" s="282"/>
    </row>
    <row r="2127" spans="1:3" ht="16.5" thickBot="1">
      <c r="A2127" s="278" t="s">
        <v>974</v>
      </c>
      <c r="B2127" s="433" t="s">
        <v>575</v>
      </c>
      <c r="C2127" s="434"/>
    </row>
    <row r="2128" spans="1:3" ht="16.5" thickBot="1">
      <c r="A2128" s="279"/>
      <c r="B2128" s="44" t="s">
        <v>576</v>
      </c>
      <c r="C2128" s="17" t="s">
        <v>14</v>
      </c>
    </row>
    <row r="2129" spans="1:3" ht="16.5" thickBot="1">
      <c r="A2129" s="279"/>
      <c r="B2129" s="44" t="s">
        <v>578</v>
      </c>
      <c r="C2129" s="17" t="s">
        <v>1003</v>
      </c>
    </row>
    <row r="2130" spans="1:3" ht="16.5" thickBot="1">
      <c r="A2130" s="279"/>
      <c r="B2130" s="44" t="s">
        <v>579</v>
      </c>
      <c r="C2130" s="17" t="s">
        <v>7</v>
      </c>
    </row>
    <row r="2131" spans="1:3" ht="16.5" thickBot="1">
      <c r="A2131" s="279"/>
      <c r="B2131" s="44" t="s">
        <v>581</v>
      </c>
      <c r="C2131" s="17" t="s">
        <v>582</v>
      </c>
    </row>
    <row r="2132" spans="1:3" ht="20.25" customHeight="1" thickBot="1">
      <c r="A2132" s="279"/>
      <c r="B2132" s="44" t="s">
        <v>583</v>
      </c>
      <c r="C2132" s="17" t="s">
        <v>804</v>
      </c>
    </row>
    <row r="2133" spans="1:3" ht="19.5" customHeight="1" thickBot="1">
      <c r="A2133" s="279"/>
      <c r="B2133" s="44" t="s">
        <v>585</v>
      </c>
      <c r="C2133" s="17" t="s">
        <v>16</v>
      </c>
    </row>
    <row r="2134" spans="1:3" ht="32.25" thickBot="1">
      <c r="A2134" s="279"/>
      <c r="B2134" s="44" t="s">
        <v>781</v>
      </c>
      <c r="C2134" s="17" t="s">
        <v>827</v>
      </c>
    </row>
    <row r="2135" spans="1:3" ht="32.25" thickBot="1">
      <c r="A2135" s="279"/>
      <c r="B2135" s="44" t="s">
        <v>586</v>
      </c>
      <c r="C2135" s="17" t="s">
        <v>822</v>
      </c>
    </row>
    <row r="2136" spans="1:3" ht="16.5" thickBot="1">
      <c r="A2136" s="279"/>
      <c r="B2136" s="44" t="s">
        <v>588</v>
      </c>
      <c r="C2136" s="17" t="s">
        <v>794</v>
      </c>
    </row>
    <row r="2137" spans="1:3" ht="32.25" thickBot="1">
      <c r="A2137" s="279"/>
      <c r="B2137" s="44" t="s">
        <v>782</v>
      </c>
      <c r="C2137" s="17" t="s">
        <v>795</v>
      </c>
    </row>
    <row r="2138" spans="1:3" ht="32.25" thickBot="1">
      <c r="A2138" s="279"/>
      <c r="B2138" s="44" t="s">
        <v>589</v>
      </c>
      <c r="C2138" s="17" t="s">
        <v>12</v>
      </c>
    </row>
    <row r="2139" spans="1:3" ht="32.25" thickBot="1">
      <c r="A2139" s="279"/>
      <c r="B2139" s="44" t="s">
        <v>600</v>
      </c>
      <c r="C2139" s="17" t="s">
        <v>805</v>
      </c>
    </row>
    <row r="2140" spans="1:3" ht="16.5" thickBot="1">
      <c r="A2140" s="279"/>
      <c r="B2140" s="44" t="s">
        <v>783</v>
      </c>
      <c r="C2140" s="17" t="s">
        <v>796</v>
      </c>
    </row>
    <row r="2141" spans="1:3" ht="16.5" thickBot="1">
      <c r="A2141" s="279"/>
      <c r="B2141" s="44" t="s">
        <v>784</v>
      </c>
      <c r="C2141" s="17" t="s">
        <v>797</v>
      </c>
    </row>
    <row r="2142" spans="1:3" ht="32.25" thickBot="1">
      <c r="A2142" s="279"/>
      <c r="B2142" s="44" t="s">
        <v>592</v>
      </c>
      <c r="C2142" s="17" t="s">
        <v>828</v>
      </c>
    </row>
    <row r="2143" spans="1:3" ht="16.5" thickBot="1">
      <c r="A2143" s="279"/>
      <c r="B2143" s="44" t="s">
        <v>785</v>
      </c>
      <c r="C2143" s="17" t="s">
        <v>798</v>
      </c>
    </row>
    <row r="2144" spans="1:3" ht="20.25" customHeight="1" thickBot="1">
      <c r="A2144" s="279"/>
      <c r="B2144" s="44" t="s">
        <v>597</v>
      </c>
      <c r="C2144" s="17" t="s">
        <v>1</v>
      </c>
    </row>
    <row r="2145" spans="1:3" ht="19.5" customHeight="1" thickBot="1">
      <c r="A2145" s="279"/>
      <c r="B2145" s="44" t="s">
        <v>786</v>
      </c>
      <c r="C2145" s="17" t="s">
        <v>800</v>
      </c>
    </row>
    <row r="2146" spans="1:3" ht="32.25" thickBot="1">
      <c r="A2146" s="280"/>
      <c r="B2146" s="44" t="s">
        <v>788</v>
      </c>
      <c r="C2146" s="17" t="s">
        <v>829</v>
      </c>
    </row>
    <row r="2147" spans="1:3" ht="17.25" customHeight="1" thickBot="1">
      <c r="A2147" s="280"/>
      <c r="B2147" s="301" t="s">
        <v>896</v>
      </c>
      <c r="C2147" s="284"/>
    </row>
    <row r="2148" spans="1:3" ht="18" customHeight="1" thickBot="1">
      <c r="A2148" s="280"/>
      <c r="B2148" s="36" t="s">
        <v>167</v>
      </c>
      <c r="C2148" s="37" t="s">
        <v>168</v>
      </c>
    </row>
    <row r="2149" spans="1:3" ht="12.75" customHeight="1" thickBot="1">
      <c r="A2149" s="280"/>
      <c r="B2149" s="36" t="s">
        <v>1007</v>
      </c>
      <c r="C2149" s="37" t="s">
        <v>166</v>
      </c>
    </row>
    <row r="2150" spans="1:3" ht="16.5" thickBot="1">
      <c r="A2150" s="43" t="s">
        <v>975</v>
      </c>
      <c r="B2150" s="281" t="s">
        <v>830</v>
      </c>
      <c r="C2150" s="282"/>
    </row>
    <row r="2151" spans="1:3" ht="16.5" thickBot="1">
      <c r="A2151" s="278" t="s">
        <v>976</v>
      </c>
      <c r="B2151" s="302" t="s">
        <v>575</v>
      </c>
      <c r="C2151" s="303"/>
    </row>
    <row r="2152" spans="1:3" ht="16.5" thickBot="1">
      <c r="A2152" s="279"/>
      <c r="B2152" s="44" t="s">
        <v>576</v>
      </c>
      <c r="C2152" s="17" t="s">
        <v>1004</v>
      </c>
    </row>
    <row r="2153" spans="1:3" ht="16.5" thickBot="1">
      <c r="A2153" s="279"/>
      <c r="B2153" s="44" t="s">
        <v>578</v>
      </c>
      <c r="C2153" s="17" t="s">
        <v>832</v>
      </c>
    </row>
    <row r="2154" spans="1:3" ht="16.5" thickBot="1">
      <c r="A2154" s="279"/>
      <c r="B2154" s="44" t="s">
        <v>579</v>
      </c>
      <c r="C2154" s="17" t="s">
        <v>833</v>
      </c>
    </row>
    <row r="2155" spans="1:3" ht="16.5" thickBot="1">
      <c r="A2155" s="279"/>
      <c r="B2155" s="44" t="s">
        <v>581</v>
      </c>
      <c r="C2155" s="17" t="s">
        <v>582</v>
      </c>
    </row>
    <row r="2156" spans="1:3" ht="20.25" customHeight="1" thickBot="1">
      <c r="A2156" s="279"/>
      <c r="B2156" s="44" t="s">
        <v>583</v>
      </c>
      <c r="C2156" s="17" t="s">
        <v>834</v>
      </c>
    </row>
    <row r="2157" spans="1:3" ht="19.5" customHeight="1" thickBot="1">
      <c r="A2157" s="279"/>
      <c r="B2157" s="44" t="s">
        <v>585</v>
      </c>
      <c r="C2157" s="17" t="s">
        <v>839</v>
      </c>
    </row>
    <row r="2158" spans="1:3" ht="32.25" thickBot="1">
      <c r="A2158" s="279"/>
      <c r="B2158" s="44" t="s">
        <v>781</v>
      </c>
      <c r="C2158" s="17" t="s">
        <v>835</v>
      </c>
    </row>
    <row r="2159" spans="1:3" ht="32.25" thickBot="1">
      <c r="A2159" s="279"/>
      <c r="B2159" s="44" t="s">
        <v>586</v>
      </c>
      <c r="C2159" s="17" t="s">
        <v>17</v>
      </c>
    </row>
    <row r="2160" spans="1:3" ht="16.5" thickBot="1">
      <c r="A2160" s="279"/>
      <c r="B2160" s="44" t="s">
        <v>588</v>
      </c>
      <c r="C2160" s="17" t="s">
        <v>794</v>
      </c>
    </row>
    <row r="2161" spans="1:3" ht="32.25" thickBot="1">
      <c r="A2161" s="279"/>
      <c r="B2161" s="44" t="s">
        <v>782</v>
      </c>
      <c r="C2161" s="17" t="s">
        <v>795</v>
      </c>
    </row>
    <row r="2162" spans="1:3" ht="32.25" thickBot="1">
      <c r="A2162" s="279"/>
      <c r="B2162" s="44" t="s">
        <v>589</v>
      </c>
      <c r="C2162" s="17" t="s">
        <v>18</v>
      </c>
    </row>
    <row r="2163" spans="1:3" ht="32.25" thickBot="1">
      <c r="A2163" s="279"/>
      <c r="B2163" s="44" t="s">
        <v>600</v>
      </c>
      <c r="C2163" s="17" t="s">
        <v>836</v>
      </c>
    </row>
    <row r="2164" spans="1:3" ht="16.5" thickBot="1">
      <c r="A2164" s="279"/>
      <c r="B2164" s="44" t="s">
        <v>783</v>
      </c>
      <c r="C2164" s="17" t="s">
        <v>837</v>
      </c>
    </row>
    <row r="2165" spans="1:3" ht="16.5" thickBot="1">
      <c r="A2165" s="279"/>
      <c r="B2165" s="44" t="s">
        <v>784</v>
      </c>
      <c r="C2165" s="17" t="s">
        <v>797</v>
      </c>
    </row>
    <row r="2166" spans="1:3" ht="32.25" thickBot="1">
      <c r="A2166" s="279"/>
      <c r="B2166" s="44" t="s">
        <v>592</v>
      </c>
      <c r="C2166" s="17" t="s">
        <v>838</v>
      </c>
    </row>
    <row r="2167" spans="1:3" ht="16.5" thickBot="1">
      <c r="A2167" s="279"/>
      <c r="B2167" s="44" t="s">
        <v>785</v>
      </c>
      <c r="C2167" s="17" t="s">
        <v>664</v>
      </c>
    </row>
    <row r="2168" spans="1:3" ht="20.25" customHeight="1" thickBot="1">
      <c r="A2168" s="279"/>
      <c r="B2168" s="44" t="s">
        <v>597</v>
      </c>
      <c r="C2168" s="17" t="s">
        <v>1</v>
      </c>
    </row>
    <row r="2169" spans="1:3" ht="19.5" customHeight="1" thickBot="1">
      <c r="A2169" s="280"/>
      <c r="B2169" s="44" t="s">
        <v>786</v>
      </c>
      <c r="C2169" s="17" t="s">
        <v>800</v>
      </c>
    </row>
    <row r="2170" spans="1:3" ht="16.5" thickBot="1">
      <c r="A2170" s="280"/>
      <c r="B2170" s="301" t="s">
        <v>896</v>
      </c>
      <c r="C2170" s="284"/>
    </row>
    <row r="2171" spans="1:3" ht="16.5" thickBot="1">
      <c r="A2171" s="280"/>
      <c r="B2171" s="36" t="s">
        <v>167</v>
      </c>
      <c r="C2171" s="37" t="s">
        <v>168</v>
      </c>
    </row>
    <row r="2172" spans="1:3" ht="16.5" thickBot="1">
      <c r="A2172" s="280"/>
      <c r="B2172" s="36" t="s">
        <v>1007</v>
      </c>
      <c r="C2172" s="37" t="s">
        <v>166</v>
      </c>
    </row>
    <row r="2173" spans="1:3" ht="16.5" thickBot="1">
      <c r="A2173" s="278" t="s">
        <v>977</v>
      </c>
      <c r="B2173" s="281" t="s">
        <v>604</v>
      </c>
      <c r="C2173" s="282"/>
    </row>
    <row r="2174" spans="1:3" ht="16.5" thickBot="1">
      <c r="A2174" s="279"/>
      <c r="B2174" s="44" t="s">
        <v>576</v>
      </c>
      <c r="C2174" s="17" t="s">
        <v>19</v>
      </c>
    </row>
    <row r="2175" spans="1:3" ht="16.5" thickBot="1">
      <c r="A2175" s="279"/>
      <c r="B2175" s="44" t="s">
        <v>578</v>
      </c>
      <c r="C2175" s="17" t="s">
        <v>832</v>
      </c>
    </row>
    <row r="2176" spans="1:3" ht="16.5" thickBot="1">
      <c r="A2176" s="279"/>
      <c r="B2176" s="44" t="s">
        <v>579</v>
      </c>
      <c r="C2176" s="17" t="s">
        <v>20</v>
      </c>
    </row>
    <row r="2177" spans="1:3" ht="17.25" customHeight="1" thickBot="1">
      <c r="A2177" s="279"/>
      <c r="B2177" s="44" t="s">
        <v>581</v>
      </c>
      <c r="C2177" s="17" t="s">
        <v>582</v>
      </c>
    </row>
    <row r="2178" spans="1:3" ht="18" customHeight="1" thickBot="1">
      <c r="A2178" s="279"/>
      <c r="B2178" s="44" t="s">
        <v>583</v>
      </c>
      <c r="C2178" s="17" t="s">
        <v>834</v>
      </c>
    </row>
    <row r="2179" spans="1:3" ht="32.25" thickBot="1">
      <c r="A2179" s="279"/>
      <c r="B2179" s="44" t="s">
        <v>585</v>
      </c>
      <c r="C2179" s="17" t="s">
        <v>839</v>
      </c>
    </row>
    <row r="2180" spans="1:3" ht="20.25" customHeight="1" thickBot="1">
      <c r="A2180" s="279"/>
      <c r="B2180" s="44" t="s">
        <v>781</v>
      </c>
      <c r="C2180" s="17" t="s">
        <v>835</v>
      </c>
    </row>
    <row r="2181" spans="1:3" ht="19.5" customHeight="1" thickBot="1">
      <c r="A2181" s="279"/>
      <c r="B2181" s="44" t="s">
        <v>586</v>
      </c>
      <c r="C2181" s="17" t="s">
        <v>17</v>
      </c>
    </row>
    <row r="2182" spans="1:3" ht="16.5" thickBot="1">
      <c r="A2182" s="279"/>
      <c r="B2182" s="44" t="s">
        <v>588</v>
      </c>
      <c r="C2182" s="17" t="s">
        <v>794</v>
      </c>
    </row>
    <row r="2183" spans="1:3" ht="32.25" thickBot="1">
      <c r="A2183" s="279"/>
      <c r="B2183" s="44" t="s">
        <v>782</v>
      </c>
      <c r="C2183" s="17" t="s">
        <v>795</v>
      </c>
    </row>
    <row r="2184" spans="1:3" ht="32.25" thickBot="1">
      <c r="A2184" s="279"/>
      <c r="B2184" s="44" t="s">
        <v>589</v>
      </c>
      <c r="C2184" s="17" t="s">
        <v>18</v>
      </c>
    </row>
    <row r="2185" spans="1:3" ht="32.25" thickBot="1">
      <c r="A2185" s="279"/>
      <c r="B2185" s="44" t="s">
        <v>600</v>
      </c>
      <c r="C2185" s="17" t="s">
        <v>836</v>
      </c>
    </row>
    <row r="2186" spans="1:3" ht="16.5" thickBot="1">
      <c r="A2186" s="279"/>
      <c r="B2186" s="44" t="s">
        <v>783</v>
      </c>
      <c r="C2186" s="17" t="s">
        <v>837</v>
      </c>
    </row>
    <row r="2187" spans="1:3" ht="16.5" thickBot="1">
      <c r="A2187" s="279"/>
      <c r="B2187" s="44" t="s">
        <v>784</v>
      </c>
      <c r="C2187" s="17" t="s">
        <v>797</v>
      </c>
    </row>
    <row r="2188" spans="1:3" ht="32.25" thickBot="1">
      <c r="A2188" s="279"/>
      <c r="B2188" s="44" t="s">
        <v>592</v>
      </c>
      <c r="C2188" s="17" t="s">
        <v>838</v>
      </c>
    </row>
    <row r="2189" spans="1:3" ht="16.5" thickBot="1">
      <c r="A2189" s="279"/>
      <c r="B2189" s="44" t="s">
        <v>785</v>
      </c>
      <c r="C2189" s="17" t="s">
        <v>664</v>
      </c>
    </row>
    <row r="2190" spans="1:3" ht="16.5" thickBot="1">
      <c r="A2190" s="279"/>
      <c r="B2190" s="44" t="s">
        <v>597</v>
      </c>
      <c r="C2190" s="17" t="s">
        <v>1</v>
      </c>
    </row>
    <row r="2191" spans="1:3" ht="63.75" thickBot="1">
      <c r="A2191" s="280"/>
      <c r="B2191" s="44" t="s">
        <v>786</v>
      </c>
      <c r="C2191" s="17" t="s">
        <v>800</v>
      </c>
    </row>
    <row r="2192" spans="1:3" ht="20.25" customHeight="1" thickBot="1">
      <c r="A2192" s="280"/>
      <c r="B2192" s="301" t="s">
        <v>896</v>
      </c>
      <c r="C2192" s="284"/>
    </row>
    <row r="2193" spans="1:3" ht="19.5" customHeight="1" thickBot="1">
      <c r="A2193" s="280"/>
      <c r="B2193" s="36" t="s">
        <v>167</v>
      </c>
      <c r="C2193" s="37" t="s">
        <v>168</v>
      </c>
    </row>
    <row r="2194" spans="1:3" ht="16.5" thickBot="1">
      <c r="A2194" s="280"/>
      <c r="B2194" s="36" t="s">
        <v>1007</v>
      </c>
      <c r="C2194" s="37" t="s">
        <v>166</v>
      </c>
    </row>
    <row r="2195" spans="1:3" ht="16.5" thickBot="1">
      <c r="A2195" s="43" t="s">
        <v>978</v>
      </c>
      <c r="B2195" s="281" t="s">
        <v>840</v>
      </c>
      <c r="C2195" s="282"/>
    </row>
    <row r="2196" spans="1:3" ht="16.5" thickBot="1">
      <c r="A2196" s="278" t="s">
        <v>979</v>
      </c>
      <c r="B2196" s="302" t="s">
        <v>575</v>
      </c>
      <c r="C2196" s="303"/>
    </row>
    <row r="2197" spans="1:3" ht="16.5" thickBot="1">
      <c r="A2197" s="279"/>
      <c r="B2197" s="44" t="s">
        <v>576</v>
      </c>
      <c r="C2197" s="17" t="s">
        <v>19</v>
      </c>
    </row>
    <row r="2198" spans="1:3" ht="16.5" thickBot="1">
      <c r="A2198" s="279"/>
      <c r="B2198" s="44" t="s">
        <v>578</v>
      </c>
      <c r="C2198" s="17" t="s">
        <v>832</v>
      </c>
    </row>
    <row r="2199" spans="1:3" ht="16.5" thickBot="1">
      <c r="A2199" s="279"/>
      <c r="B2199" s="44" t="s">
        <v>579</v>
      </c>
      <c r="C2199" s="17" t="s">
        <v>20</v>
      </c>
    </row>
    <row r="2200" spans="1:3" ht="16.5" thickBot="1">
      <c r="A2200" s="279"/>
      <c r="B2200" s="44" t="s">
        <v>581</v>
      </c>
      <c r="C2200" s="17" t="s">
        <v>582</v>
      </c>
    </row>
    <row r="2201" spans="1:3" ht="16.5" thickBot="1">
      <c r="A2201" s="279"/>
      <c r="B2201" s="44" t="s">
        <v>583</v>
      </c>
      <c r="C2201" s="17" t="s">
        <v>834</v>
      </c>
    </row>
    <row r="2202" spans="1:3" ht="32.25" thickBot="1">
      <c r="A2202" s="279"/>
      <c r="B2202" s="44" t="s">
        <v>585</v>
      </c>
      <c r="C2202" s="17" t="s">
        <v>839</v>
      </c>
    </row>
    <row r="2203" spans="1:3" ht="32.25" thickBot="1">
      <c r="A2203" s="279"/>
      <c r="B2203" s="44" t="s">
        <v>781</v>
      </c>
      <c r="C2203" s="17" t="s">
        <v>841</v>
      </c>
    </row>
    <row r="2204" spans="1:3" ht="32.25" thickBot="1">
      <c r="A2204" s="279"/>
      <c r="B2204" s="44" t="s">
        <v>586</v>
      </c>
      <c r="C2204" s="17" t="s">
        <v>17</v>
      </c>
    </row>
    <row r="2205" spans="1:3" ht="16.5" thickBot="1">
      <c r="A2205" s="279"/>
      <c r="B2205" s="44" t="s">
        <v>588</v>
      </c>
      <c r="C2205" s="17" t="s">
        <v>794</v>
      </c>
    </row>
    <row r="2206" spans="1:3" ht="32.25" thickBot="1">
      <c r="A2206" s="279"/>
      <c r="B2206" s="44" t="s">
        <v>782</v>
      </c>
      <c r="C2206" s="17" t="s">
        <v>795</v>
      </c>
    </row>
    <row r="2207" spans="1:3" ht="32.25" thickBot="1">
      <c r="A2207" s="279"/>
      <c r="B2207" s="44" t="s">
        <v>589</v>
      </c>
      <c r="C2207" s="17" t="s">
        <v>21</v>
      </c>
    </row>
    <row r="2208" spans="1:3" ht="32.25" thickBot="1">
      <c r="A2208" s="279"/>
      <c r="B2208" s="44" t="s">
        <v>600</v>
      </c>
      <c r="C2208" s="17" t="s">
        <v>836</v>
      </c>
    </row>
    <row r="2209" spans="1:3" ht="16.5" thickBot="1">
      <c r="A2209" s="279"/>
      <c r="B2209" s="44" t="s">
        <v>783</v>
      </c>
      <c r="C2209" s="17" t="s">
        <v>837</v>
      </c>
    </row>
    <row r="2210" spans="1:3" ht="16.5" thickBot="1">
      <c r="A2210" s="279"/>
      <c r="B2210" s="44" t="s">
        <v>784</v>
      </c>
      <c r="C2210" s="17" t="s">
        <v>797</v>
      </c>
    </row>
    <row r="2211" spans="1:3" ht="17.25" customHeight="1" thickBot="1">
      <c r="A2211" s="279"/>
      <c r="B2211" s="44" t="s">
        <v>592</v>
      </c>
      <c r="C2211" s="17" t="s">
        <v>842</v>
      </c>
    </row>
    <row r="2212" spans="1:3" ht="18.75" customHeight="1" thickBot="1">
      <c r="A2212" s="279"/>
      <c r="B2212" s="44" t="s">
        <v>785</v>
      </c>
      <c r="C2212" s="17" t="s">
        <v>664</v>
      </c>
    </row>
    <row r="2213" spans="1:3" ht="16.5" thickBot="1">
      <c r="A2213" s="279"/>
      <c r="B2213" s="44" t="s">
        <v>597</v>
      </c>
      <c r="C2213" s="17" t="s">
        <v>1</v>
      </c>
    </row>
    <row r="2214" spans="1:3" ht="63.75" thickBot="1">
      <c r="A2214" s="280"/>
      <c r="B2214" s="44" t="s">
        <v>786</v>
      </c>
      <c r="C2214" s="17" t="s">
        <v>800</v>
      </c>
    </row>
    <row r="2215" spans="1:3" ht="16.5" thickBot="1">
      <c r="A2215" s="280"/>
      <c r="B2215" s="301" t="s">
        <v>896</v>
      </c>
      <c r="C2215" s="284"/>
    </row>
    <row r="2216" spans="1:3" ht="16.5" thickBot="1">
      <c r="A2216" s="280"/>
      <c r="B2216" s="36" t="s">
        <v>167</v>
      </c>
      <c r="C2216" s="37" t="s">
        <v>168</v>
      </c>
    </row>
    <row r="2217" spans="1:3" ht="16.5" thickBot="1">
      <c r="A2217" s="280"/>
      <c r="B2217" s="36" t="s">
        <v>1007</v>
      </c>
      <c r="C2217" s="37" t="s">
        <v>166</v>
      </c>
    </row>
    <row r="2218" spans="1:3" ht="16.5" thickBot="1">
      <c r="A2218" s="278" t="s">
        <v>980</v>
      </c>
      <c r="B2218" s="401" t="s">
        <v>604</v>
      </c>
      <c r="C2218" s="402"/>
    </row>
    <row r="2219" spans="1:3" ht="16.5" thickBot="1">
      <c r="A2219" s="279"/>
      <c r="B2219" s="44" t="s">
        <v>576</v>
      </c>
      <c r="C2219" s="17" t="s">
        <v>22</v>
      </c>
    </row>
    <row r="2220" spans="1:3" ht="16.5" thickBot="1">
      <c r="A2220" s="279"/>
      <c r="B2220" s="44" t="s">
        <v>578</v>
      </c>
      <c r="C2220" s="17" t="s">
        <v>832</v>
      </c>
    </row>
    <row r="2221" spans="1:3" ht="16.5" thickBot="1">
      <c r="A2221" s="279"/>
      <c r="B2221" s="44" t="s">
        <v>579</v>
      </c>
      <c r="C2221" s="17" t="s">
        <v>20</v>
      </c>
    </row>
    <row r="2222" spans="1:3" ht="16.5" thickBot="1">
      <c r="A2222" s="279"/>
      <c r="B2222" s="44" t="s">
        <v>581</v>
      </c>
      <c r="C2222" s="17" t="s">
        <v>582</v>
      </c>
    </row>
    <row r="2223" spans="1:3" ht="16.5" thickBot="1">
      <c r="A2223" s="279"/>
      <c r="B2223" s="44" t="s">
        <v>583</v>
      </c>
      <c r="C2223" s="17" t="s">
        <v>834</v>
      </c>
    </row>
    <row r="2224" spans="1:3" ht="32.25" thickBot="1">
      <c r="A2224" s="279"/>
      <c r="B2224" s="44" t="s">
        <v>585</v>
      </c>
      <c r="C2224" s="17" t="s">
        <v>23</v>
      </c>
    </row>
    <row r="2225" spans="1:3" ht="32.25" thickBot="1">
      <c r="A2225" s="279"/>
      <c r="B2225" s="44" t="s">
        <v>781</v>
      </c>
      <c r="C2225" s="17" t="s">
        <v>841</v>
      </c>
    </row>
    <row r="2226" spans="1:3" ht="32.25" thickBot="1">
      <c r="A2226" s="279"/>
      <c r="B2226" s="44" t="s">
        <v>586</v>
      </c>
      <c r="C2226" s="17" t="s">
        <v>17</v>
      </c>
    </row>
    <row r="2227" spans="1:3" ht="16.5" thickBot="1">
      <c r="A2227" s="279"/>
      <c r="B2227" s="44" t="s">
        <v>588</v>
      </c>
      <c r="C2227" s="17" t="s">
        <v>794</v>
      </c>
    </row>
    <row r="2228" spans="1:3" ht="32.25" thickBot="1">
      <c r="A2228" s="279"/>
      <c r="B2228" s="44" t="s">
        <v>782</v>
      </c>
      <c r="C2228" s="17" t="s">
        <v>795</v>
      </c>
    </row>
    <row r="2229" spans="1:3" ht="32.25" thickBot="1">
      <c r="A2229" s="279"/>
      <c r="B2229" s="44" t="s">
        <v>589</v>
      </c>
      <c r="C2229" s="17" t="s">
        <v>21</v>
      </c>
    </row>
    <row r="2230" spans="1:3" ht="32.25" thickBot="1">
      <c r="A2230" s="279"/>
      <c r="B2230" s="44" t="s">
        <v>600</v>
      </c>
      <c r="C2230" s="17" t="s">
        <v>836</v>
      </c>
    </row>
    <row r="2231" spans="1:3" ht="18" customHeight="1" thickBot="1">
      <c r="A2231" s="279"/>
      <c r="B2231" s="44" t="s">
        <v>783</v>
      </c>
      <c r="C2231" s="17" t="s">
        <v>837</v>
      </c>
    </row>
    <row r="2232" spans="1:3" ht="17.25" customHeight="1" thickBot="1">
      <c r="A2232" s="279"/>
      <c r="B2232" s="44" t="s">
        <v>784</v>
      </c>
      <c r="C2232" s="17" t="s">
        <v>797</v>
      </c>
    </row>
    <row r="2233" spans="1:3" ht="32.25" thickBot="1">
      <c r="A2233" s="279"/>
      <c r="B2233" s="44" t="s">
        <v>592</v>
      </c>
      <c r="C2233" s="17" t="s">
        <v>842</v>
      </c>
    </row>
    <row r="2234" spans="1:3" ht="16.5" thickBot="1">
      <c r="A2234" s="279"/>
      <c r="B2234" s="44" t="s">
        <v>785</v>
      </c>
      <c r="C2234" s="17" t="s">
        <v>664</v>
      </c>
    </row>
    <row r="2235" spans="1:3" ht="16.5" thickBot="1">
      <c r="A2235" s="279"/>
      <c r="B2235" s="44" t="s">
        <v>597</v>
      </c>
      <c r="C2235" s="17" t="s">
        <v>1</v>
      </c>
    </row>
    <row r="2236" spans="1:3" ht="63.75" thickBot="1">
      <c r="A2236" s="280"/>
      <c r="B2236" s="44" t="s">
        <v>786</v>
      </c>
      <c r="C2236" s="17" t="s">
        <v>800</v>
      </c>
    </row>
    <row r="2237" spans="1:3" ht="16.5" thickBot="1">
      <c r="A2237" s="280"/>
      <c r="B2237" s="301" t="s">
        <v>896</v>
      </c>
      <c r="C2237" s="284"/>
    </row>
    <row r="2238" spans="1:3" ht="16.5" thickBot="1">
      <c r="A2238" s="280"/>
      <c r="B2238" s="36" t="s">
        <v>167</v>
      </c>
      <c r="C2238" s="37" t="s">
        <v>168</v>
      </c>
    </row>
    <row r="2239" spans="1:3" ht="20.25" customHeight="1" thickBot="1">
      <c r="A2239" s="280"/>
      <c r="B2239" s="36" t="s">
        <v>1007</v>
      </c>
      <c r="C2239" s="37" t="s">
        <v>166</v>
      </c>
    </row>
    <row r="2240" spans="1:3" ht="19.5" customHeight="1" thickBot="1">
      <c r="A2240" s="43" t="s">
        <v>1006</v>
      </c>
      <c r="B2240" s="281" t="s">
        <v>843</v>
      </c>
      <c r="C2240" s="407"/>
    </row>
    <row r="2241" spans="1:3" ht="16.5" thickBot="1">
      <c r="A2241" s="278" t="s">
        <v>981</v>
      </c>
      <c r="B2241" s="281" t="s">
        <v>575</v>
      </c>
      <c r="C2241" s="282"/>
    </row>
    <row r="2242" spans="1:3" ht="16.5" thickBot="1">
      <c r="A2242" s="279"/>
      <c r="B2242" s="30" t="s">
        <v>576</v>
      </c>
      <c r="C2242" s="17" t="s">
        <v>831</v>
      </c>
    </row>
    <row r="2243" spans="1:3" ht="16.5" thickBot="1">
      <c r="A2243" s="279"/>
      <c r="B2243" s="30" t="s">
        <v>578</v>
      </c>
      <c r="C2243" s="17" t="s">
        <v>844</v>
      </c>
    </row>
    <row r="2244" spans="1:3" ht="16.5" thickBot="1">
      <c r="A2244" s="279"/>
      <c r="B2244" s="30" t="s">
        <v>579</v>
      </c>
      <c r="C2244" s="17" t="s">
        <v>824</v>
      </c>
    </row>
    <row r="2245" spans="1:3" ht="16.5" thickBot="1">
      <c r="A2245" s="279"/>
      <c r="B2245" s="30" t="s">
        <v>583</v>
      </c>
      <c r="C2245" s="17" t="s">
        <v>834</v>
      </c>
    </row>
    <row r="2246" spans="1:3" ht="32.25" thickBot="1">
      <c r="A2246" s="279"/>
      <c r="B2246" s="30" t="s">
        <v>585</v>
      </c>
      <c r="C2246" s="17" t="s">
        <v>845</v>
      </c>
    </row>
    <row r="2247" spans="1:3" ht="32.25" thickBot="1">
      <c r="A2247" s="279"/>
      <c r="B2247" s="30" t="s">
        <v>586</v>
      </c>
      <c r="C2247" s="17" t="s">
        <v>846</v>
      </c>
    </row>
    <row r="2248" spans="1:3" ht="16.5" thickBot="1">
      <c r="A2248" s="279"/>
      <c r="B2248" s="30" t="s">
        <v>588</v>
      </c>
      <c r="C2248" s="17" t="s">
        <v>794</v>
      </c>
    </row>
    <row r="2249" spans="1:3" ht="32.25" thickBot="1">
      <c r="A2249" s="279"/>
      <c r="B2249" s="30" t="s">
        <v>782</v>
      </c>
      <c r="C2249" s="17" t="s">
        <v>795</v>
      </c>
    </row>
    <row r="2250" spans="1:3" ht="32.25" thickBot="1">
      <c r="A2250" s="279"/>
      <c r="B2250" s="30" t="s">
        <v>589</v>
      </c>
      <c r="C2250" s="17" t="s">
        <v>24</v>
      </c>
    </row>
    <row r="2251" spans="1:3" ht="15.75" customHeight="1" thickBot="1">
      <c r="A2251" s="279"/>
      <c r="B2251" s="30" t="s">
        <v>592</v>
      </c>
      <c r="C2251" s="17" t="s">
        <v>847</v>
      </c>
    </row>
    <row r="2252" spans="1:3" ht="18.75" customHeight="1" thickBot="1">
      <c r="A2252" s="279"/>
      <c r="B2252" s="30" t="s">
        <v>785</v>
      </c>
      <c r="C2252" s="17" t="s">
        <v>664</v>
      </c>
    </row>
    <row r="2253" spans="1:3" ht="16.5" thickBot="1">
      <c r="A2253" s="279"/>
      <c r="B2253" s="30" t="s">
        <v>597</v>
      </c>
      <c r="C2253" s="17" t="s">
        <v>1</v>
      </c>
    </row>
    <row r="2254" spans="1:3" ht="63.75" thickBot="1">
      <c r="A2254" s="279"/>
      <c r="B2254" s="30" t="s">
        <v>786</v>
      </c>
      <c r="C2254" s="17" t="s">
        <v>800</v>
      </c>
    </row>
    <row r="2255" spans="1:3" ht="16.5" thickBot="1">
      <c r="A2255" s="279"/>
      <c r="B2255" s="301" t="s">
        <v>896</v>
      </c>
      <c r="C2255" s="284"/>
    </row>
    <row r="2256" spans="1:3" ht="16.5" thickBot="1">
      <c r="A2256" s="280"/>
      <c r="B2256" s="36" t="s">
        <v>167</v>
      </c>
      <c r="C2256" s="37" t="s">
        <v>168</v>
      </c>
    </row>
    <row r="2257" spans="1:3" ht="16.5" thickBot="1">
      <c r="A2257" s="280"/>
      <c r="B2257" s="36" t="s">
        <v>1007</v>
      </c>
      <c r="C2257" s="37" t="s">
        <v>166</v>
      </c>
    </row>
    <row r="2258" spans="1:3" ht="16.5" thickBot="1">
      <c r="A2258" s="278" t="s">
        <v>982</v>
      </c>
      <c r="B2258" s="302" t="s">
        <v>604</v>
      </c>
      <c r="C2258" s="303"/>
    </row>
    <row r="2259" spans="1:3" ht="16.5" thickBot="1">
      <c r="A2259" s="279"/>
      <c r="B2259" s="44" t="s">
        <v>576</v>
      </c>
      <c r="C2259" s="17" t="s">
        <v>25</v>
      </c>
    </row>
    <row r="2260" spans="1:3" ht="16.5" thickBot="1">
      <c r="A2260" s="279"/>
      <c r="B2260" s="44" t="s">
        <v>578</v>
      </c>
      <c r="C2260" s="17" t="s">
        <v>26</v>
      </c>
    </row>
    <row r="2261" spans="1:3" ht="16.5" thickBot="1">
      <c r="A2261" s="279"/>
      <c r="B2261" s="44" t="s">
        <v>579</v>
      </c>
      <c r="C2261" s="17" t="s">
        <v>824</v>
      </c>
    </row>
    <row r="2262" spans="1:3" ht="16.5" thickBot="1">
      <c r="A2262" s="279"/>
      <c r="B2262" s="44" t="s">
        <v>583</v>
      </c>
      <c r="C2262" s="17" t="s">
        <v>834</v>
      </c>
    </row>
    <row r="2263" spans="1:3" ht="32.25" thickBot="1">
      <c r="A2263" s="279"/>
      <c r="B2263" s="44" t="s">
        <v>585</v>
      </c>
      <c r="C2263" s="17" t="s">
        <v>27</v>
      </c>
    </row>
    <row r="2264" spans="1:3" ht="32.25" thickBot="1">
      <c r="A2264" s="279"/>
      <c r="B2264" s="44" t="s">
        <v>586</v>
      </c>
      <c r="C2264" s="17" t="s">
        <v>846</v>
      </c>
    </row>
    <row r="2265" spans="1:3" ht="16.5" thickBot="1">
      <c r="A2265" s="279"/>
      <c r="B2265" s="44" t="s">
        <v>588</v>
      </c>
      <c r="C2265" s="17" t="s">
        <v>794</v>
      </c>
    </row>
    <row r="2266" spans="1:3" ht="32.25" thickBot="1">
      <c r="A2266" s="279"/>
      <c r="B2266" s="44" t="s">
        <v>782</v>
      </c>
      <c r="C2266" s="17" t="s">
        <v>795</v>
      </c>
    </row>
    <row r="2267" spans="1:3" ht="32.25" thickBot="1">
      <c r="A2267" s="279"/>
      <c r="B2267" s="44" t="s">
        <v>589</v>
      </c>
      <c r="C2267" s="17" t="s">
        <v>24</v>
      </c>
    </row>
    <row r="2268" spans="1:3" ht="32.25" thickBot="1">
      <c r="A2268" s="279"/>
      <c r="B2268" s="44" t="s">
        <v>592</v>
      </c>
      <c r="C2268" s="17" t="s">
        <v>847</v>
      </c>
    </row>
    <row r="2269" spans="1:3" ht="16.5" thickBot="1">
      <c r="A2269" s="279"/>
      <c r="B2269" s="44" t="s">
        <v>785</v>
      </c>
      <c r="C2269" s="17" t="s">
        <v>664</v>
      </c>
    </row>
    <row r="2270" spans="1:3" ht="16.5" thickBot="1">
      <c r="A2270" s="279"/>
      <c r="B2270" s="44" t="s">
        <v>597</v>
      </c>
      <c r="C2270" s="17" t="s">
        <v>1</v>
      </c>
    </row>
    <row r="2271" spans="1:3" ht="63.75" thickBot="1">
      <c r="A2271" s="279"/>
      <c r="B2271" s="44" t="s">
        <v>786</v>
      </c>
      <c r="C2271" s="17" t="s">
        <v>800</v>
      </c>
    </row>
    <row r="2272" spans="1:3" ht="20.25" customHeight="1" thickBot="1">
      <c r="A2272" s="279"/>
      <c r="B2272" s="301" t="s">
        <v>896</v>
      </c>
      <c r="C2272" s="284"/>
    </row>
    <row r="2273" spans="1:3" ht="19.5" customHeight="1" thickBot="1">
      <c r="A2273" s="280"/>
      <c r="B2273" s="36" t="s">
        <v>167</v>
      </c>
      <c r="C2273" s="37" t="s">
        <v>168</v>
      </c>
    </row>
    <row r="2274" spans="1:3" ht="16.5" thickBot="1">
      <c r="A2274" s="280"/>
      <c r="B2274" s="36" t="s">
        <v>1007</v>
      </c>
      <c r="C2274" s="37" t="s">
        <v>166</v>
      </c>
    </row>
    <row r="2275" spans="1:3" ht="16.5" thickBot="1">
      <c r="A2275" s="278" t="s">
        <v>983</v>
      </c>
      <c r="B2275" s="302" t="s">
        <v>606</v>
      </c>
      <c r="C2275" s="303"/>
    </row>
    <row r="2276" spans="1:3" ht="16.5" customHeight="1" thickBot="1">
      <c r="A2276" s="279"/>
      <c r="B2276" s="44" t="s">
        <v>576</v>
      </c>
      <c r="C2276" s="17" t="s">
        <v>28</v>
      </c>
    </row>
    <row r="2277" spans="1:3" ht="16.5" customHeight="1" thickBot="1">
      <c r="A2277" s="279"/>
      <c r="B2277" s="44" t="s">
        <v>578</v>
      </c>
      <c r="C2277" s="17" t="s">
        <v>26</v>
      </c>
    </row>
    <row r="2278" spans="1:3" ht="16.5" thickBot="1">
      <c r="A2278" s="279"/>
      <c r="B2278" s="44" t="s">
        <v>579</v>
      </c>
      <c r="C2278" s="17" t="s">
        <v>29</v>
      </c>
    </row>
    <row r="2279" spans="1:3" ht="16.5" thickBot="1">
      <c r="A2279" s="279"/>
      <c r="B2279" s="44" t="s">
        <v>583</v>
      </c>
      <c r="C2279" s="17" t="s">
        <v>834</v>
      </c>
    </row>
    <row r="2280" spans="1:3" ht="32.25" thickBot="1">
      <c r="A2280" s="279"/>
      <c r="B2280" s="44" t="s">
        <v>585</v>
      </c>
      <c r="C2280" s="17" t="s">
        <v>845</v>
      </c>
    </row>
    <row r="2281" spans="1:3" ht="32.25" thickBot="1">
      <c r="A2281" s="279"/>
      <c r="B2281" s="44" t="s">
        <v>586</v>
      </c>
      <c r="C2281" s="17" t="s">
        <v>846</v>
      </c>
    </row>
    <row r="2282" spans="1:3" ht="16.5" thickBot="1">
      <c r="A2282" s="279"/>
      <c r="B2282" s="44" t="s">
        <v>588</v>
      </c>
      <c r="C2282" s="17" t="s">
        <v>794</v>
      </c>
    </row>
    <row r="2283" spans="1:3" ht="32.25" thickBot="1">
      <c r="A2283" s="279"/>
      <c r="B2283" s="44" t="s">
        <v>782</v>
      </c>
      <c r="C2283" s="17" t="s">
        <v>795</v>
      </c>
    </row>
    <row r="2284" spans="1:3" ht="32.25" thickBot="1">
      <c r="A2284" s="279"/>
      <c r="B2284" s="44" t="s">
        <v>589</v>
      </c>
      <c r="C2284" s="17" t="s">
        <v>24</v>
      </c>
    </row>
    <row r="2285" spans="1:3" ht="32.25" thickBot="1">
      <c r="A2285" s="279"/>
      <c r="B2285" s="44" t="s">
        <v>592</v>
      </c>
      <c r="C2285" s="17" t="s">
        <v>847</v>
      </c>
    </row>
    <row r="2286" spans="1:3" ht="16.5" thickBot="1">
      <c r="A2286" s="279"/>
      <c r="B2286" s="44" t="s">
        <v>785</v>
      </c>
      <c r="C2286" s="17" t="s">
        <v>664</v>
      </c>
    </row>
    <row r="2287" spans="1:3" ht="16.5" thickBot="1">
      <c r="A2287" s="279"/>
      <c r="B2287" s="44" t="s">
        <v>597</v>
      </c>
      <c r="C2287" s="17" t="s">
        <v>30</v>
      </c>
    </row>
    <row r="2288" spans="1:3" ht="17.25" customHeight="1" thickBot="1">
      <c r="A2288" s="279"/>
      <c r="B2288" s="44" t="s">
        <v>786</v>
      </c>
      <c r="C2288" s="17" t="s">
        <v>800</v>
      </c>
    </row>
    <row r="2289" spans="1:3" ht="17.25" customHeight="1" thickBot="1">
      <c r="A2289" s="279"/>
      <c r="B2289" s="283" t="s">
        <v>896</v>
      </c>
      <c r="C2289" s="284"/>
    </row>
    <row r="2290" spans="1:3" ht="16.5" thickBot="1">
      <c r="A2290" s="279"/>
      <c r="B2290" s="36" t="s">
        <v>167</v>
      </c>
      <c r="C2290" s="37" t="s">
        <v>168</v>
      </c>
    </row>
    <row r="2291" spans="1:3" ht="16.5" thickBot="1">
      <c r="A2291" s="279"/>
      <c r="B2291" s="36" t="s">
        <v>1007</v>
      </c>
      <c r="C2291" s="37" t="s">
        <v>166</v>
      </c>
    </row>
    <row r="2292" spans="1:3" ht="16.5" thickBot="1">
      <c r="A2292" s="285" t="s">
        <v>983</v>
      </c>
      <c r="B2292" s="402" t="s">
        <v>594</v>
      </c>
      <c r="C2292" s="402"/>
    </row>
    <row r="2293" spans="1:3" ht="16.5" thickBot="1">
      <c r="A2293" s="286"/>
      <c r="B2293" s="44" t="s">
        <v>576</v>
      </c>
      <c r="C2293" s="17" t="s">
        <v>848</v>
      </c>
    </row>
    <row r="2294" spans="1:3" ht="16.5" thickBot="1">
      <c r="A2294" s="286"/>
      <c r="B2294" s="44" t="s">
        <v>578</v>
      </c>
      <c r="C2294" s="17" t="s">
        <v>849</v>
      </c>
    </row>
    <row r="2295" spans="1:3" ht="16.5" thickBot="1">
      <c r="A2295" s="286"/>
      <c r="B2295" s="44" t="s">
        <v>579</v>
      </c>
      <c r="C2295" s="17" t="s">
        <v>850</v>
      </c>
    </row>
    <row r="2296" spans="1:3" ht="16.5" thickBot="1">
      <c r="A2296" s="286"/>
      <c r="B2296" s="44" t="s">
        <v>581</v>
      </c>
      <c r="C2296" s="17" t="s">
        <v>851</v>
      </c>
    </row>
    <row r="2297" spans="1:3" ht="16.5" thickBot="1">
      <c r="A2297" s="286"/>
      <c r="B2297" s="44" t="s">
        <v>583</v>
      </c>
      <c r="C2297" s="17" t="s">
        <v>834</v>
      </c>
    </row>
    <row r="2298" spans="1:3" ht="16.5" thickBot="1">
      <c r="A2298" s="286"/>
      <c r="B2298" s="44" t="s">
        <v>585</v>
      </c>
      <c r="C2298" s="17" t="s">
        <v>852</v>
      </c>
    </row>
    <row r="2299" spans="1:3" ht="32.25" thickBot="1">
      <c r="A2299" s="286"/>
      <c r="B2299" s="44" t="s">
        <v>586</v>
      </c>
      <c r="C2299" s="17" t="s">
        <v>853</v>
      </c>
    </row>
    <row r="2300" spans="1:3" ht="20.25" customHeight="1" thickBot="1">
      <c r="A2300" s="286"/>
      <c r="B2300" s="44" t="s">
        <v>588</v>
      </c>
      <c r="C2300" s="17" t="s">
        <v>854</v>
      </c>
    </row>
    <row r="2301" spans="1:3" ht="21.75" customHeight="1" thickBot="1">
      <c r="A2301" s="286"/>
      <c r="B2301" s="44" t="s">
        <v>782</v>
      </c>
      <c r="C2301" s="17" t="s">
        <v>795</v>
      </c>
    </row>
    <row r="2302" spans="1:3" ht="79.5" thickBot="1">
      <c r="A2302" s="286"/>
      <c r="B2302" s="44" t="s">
        <v>589</v>
      </c>
      <c r="C2302" s="17" t="s">
        <v>855</v>
      </c>
    </row>
    <row r="2303" spans="1:3" ht="19.5" customHeight="1" thickBot="1">
      <c r="A2303" s="286"/>
      <c r="B2303" s="44" t="s">
        <v>600</v>
      </c>
      <c r="C2303" s="17" t="s">
        <v>856</v>
      </c>
    </row>
    <row r="2304" spans="1:3" ht="16.5" thickBot="1">
      <c r="A2304" s="286"/>
      <c r="B2304" s="44" t="s">
        <v>783</v>
      </c>
      <c r="C2304" s="17" t="s">
        <v>837</v>
      </c>
    </row>
    <row r="2305" spans="1:3" ht="32.25" thickBot="1">
      <c r="A2305" s="286"/>
      <c r="B2305" s="44" t="s">
        <v>592</v>
      </c>
      <c r="C2305" s="17" t="s">
        <v>857</v>
      </c>
    </row>
    <row r="2306" spans="1:3" ht="16.5" thickBot="1">
      <c r="A2306" s="286"/>
      <c r="B2306" s="44" t="s">
        <v>785</v>
      </c>
      <c r="C2306" s="17" t="s">
        <v>664</v>
      </c>
    </row>
    <row r="2307" spans="1:3" ht="16.5" thickBot="1">
      <c r="A2307" s="286"/>
      <c r="B2307" s="44" t="s">
        <v>597</v>
      </c>
      <c r="C2307" s="17" t="s">
        <v>799</v>
      </c>
    </row>
    <row r="2308" spans="1:3" ht="63.75" thickBot="1">
      <c r="A2308" s="286"/>
      <c r="B2308" s="44" t="s">
        <v>786</v>
      </c>
      <c r="C2308" s="17" t="s">
        <v>800</v>
      </c>
    </row>
    <row r="2309" spans="1:3" ht="16.5" thickBot="1">
      <c r="A2309" s="286"/>
      <c r="B2309" s="283" t="s">
        <v>896</v>
      </c>
      <c r="C2309" s="284"/>
    </row>
    <row r="2310" spans="1:3" ht="16.5" thickBot="1">
      <c r="A2310" s="286"/>
      <c r="B2310" s="36" t="s">
        <v>167</v>
      </c>
      <c r="C2310" s="37" t="s">
        <v>168</v>
      </c>
    </row>
    <row r="2311" spans="1:3" ht="16.5" thickBot="1">
      <c r="A2311" s="286"/>
      <c r="B2311" s="36" t="s">
        <v>1007</v>
      </c>
      <c r="C2311" s="37" t="s">
        <v>166</v>
      </c>
    </row>
    <row r="2312" spans="1:3" ht="21.75" customHeight="1" thickBot="1">
      <c r="A2312" s="285" t="s">
        <v>984</v>
      </c>
      <c r="B2312" s="281" t="s">
        <v>594</v>
      </c>
      <c r="C2312" s="282"/>
    </row>
    <row r="2313" spans="1:3" ht="22.5" customHeight="1" thickBot="1">
      <c r="A2313" s="286"/>
      <c r="B2313" s="44" t="s">
        <v>576</v>
      </c>
      <c r="C2313" s="17" t="s">
        <v>858</v>
      </c>
    </row>
    <row r="2314" spans="1:3" ht="16.5" thickBot="1">
      <c r="A2314" s="286"/>
      <c r="B2314" s="44" t="s">
        <v>578</v>
      </c>
      <c r="C2314" s="17" t="s">
        <v>859</v>
      </c>
    </row>
    <row r="2315" spans="1:3" ht="16.5" thickBot="1">
      <c r="A2315" s="286"/>
      <c r="B2315" s="44" t="s">
        <v>579</v>
      </c>
      <c r="C2315" s="17" t="s">
        <v>850</v>
      </c>
    </row>
    <row r="2316" spans="1:3" ht="16.5" thickBot="1">
      <c r="A2316" s="286"/>
      <c r="B2316" s="44" t="s">
        <v>581</v>
      </c>
      <c r="C2316" s="17" t="s">
        <v>851</v>
      </c>
    </row>
    <row r="2317" spans="1:3" ht="16.5" thickBot="1">
      <c r="A2317" s="286"/>
      <c r="B2317" s="44" t="s">
        <v>583</v>
      </c>
      <c r="C2317" s="17" t="s">
        <v>834</v>
      </c>
    </row>
    <row r="2318" spans="1:3" ht="16.5" thickBot="1">
      <c r="A2318" s="286"/>
      <c r="B2318" s="44" t="s">
        <v>585</v>
      </c>
      <c r="C2318" s="17" t="s">
        <v>852</v>
      </c>
    </row>
    <row r="2319" spans="1:3" ht="32.25" thickBot="1">
      <c r="A2319" s="286"/>
      <c r="B2319" s="44" t="s">
        <v>586</v>
      </c>
      <c r="C2319" s="17" t="s">
        <v>853</v>
      </c>
    </row>
    <row r="2320" spans="1:3" ht="16.5" thickBot="1">
      <c r="A2320" s="286"/>
      <c r="B2320" s="44" t="s">
        <v>588</v>
      </c>
      <c r="C2320" s="17" t="s">
        <v>854</v>
      </c>
    </row>
    <row r="2321" spans="1:3" ht="32.25" thickBot="1">
      <c r="A2321" s="286"/>
      <c r="B2321" s="44" t="s">
        <v>782</v>
      </c>
      <c r="C2321" s="17" t="s">
        <v>795</v>
      </c>
    </row>
    <row r="2322" spans="1:3" ht="79.5" thickBot="1">
      <c r="A2322" s="286"/>
      <c r="B2322" s="44" t="s">
        <v>589</v>
      </c>
      <c r="C2322" s="17" t="s">
        <v>855</v>
      </c>
    </row>
    <row r="2323" spans="1:3" ht="16.5" thickBot="1">
      <c r="A2323" s="286"/>
      <c r="B2323" s="44" t="s">
        <v>600</v>
      </c>
      <c r="C2323" s="17" t="s">
        <v>856</v>
      </c>
    </row>
    <row r="2324" spans="1:3" ht="23.25" customHeight="1" thickBot="1">
      <c r="A2324" s="286"/>
      <c r="B2324" s="44" t="s">
        <v>783</v>
      </c>
      <c r="C2324" s="17" t="s">
        <v>837</v>
      </c>
    </row>
    <row r="2325" spans="1:3" ht="22.5" customHeight="1" thickBot="1">
      <c r="A2325" s="286"/>
      <c r="B2325" s="44" t="s">
        <v>592</v>
      </c>
      <c r="C2325" s="17" t="s">
        <v>857</v>
      </c>
    </row>
    <row r="2326" spans="1:3" ht="16.5" thickBot="1">
      <c r="A2326" s="286"/>
      <c r="B2326" s="44" t="s">
        <v>785</v>
      </c>
      <c r="C2326" s="17" t="s">
        <v>664</v>
      </c>
    </row>
    <row r="2327" spans="1:3" ht="16.5" thickBot="1">
      <c r="A2327" s="286"/>
      <c r="B2327" s="44" t="s">
        <v>597</v>
      </c>
      <c r="C2327" s="17" t="s">
        <v>799</v>
      </c>
    </row>
    <row r="2328" spans="1:3" ht="63.75" thickBot="1">
      <c r="A2328" s="286"/>
      <c r="B2328" s="44" t="s">
        <v>786</v>
      </c>
      <c r="C2328" s="17" t="s">
        <v>800</v>
      </c>
    </row>
    <row r="2329" spans="1:3" ht="16.5" thickBot="1">
      <c r="A2329" s="286"/>
      <c r="B2329" s="283" t="s">
        <v>896</v>
      </c>
      <c r="C2329" s="284"/>
    </row>
    <row r="2330" spans="1:3" ht="16.5" thickBot="1">
      <c r="A2330" s="286"/>
      <c r="B2330" s="36" t="s">
        <v>167</v>
      </c>
      <c r="C2330" s="37" t="s">
        <v>168</v>
      </c>
    </row>
    <row r="2331" spans="1:3" ht="16.5" thickBot="1">
      <c r="A2331" s="286"/>
      <c r="B2331" s="36" t="s">
        <v>1007</v>
      </c>
      <c r="C2331" s="37" t="s">
        <v>166</v>
      </c>
    </row>
    <row r="2332" spans="1:3" ht="16.5" thickBot="1">
      <c r="A2332" s="43" t="s">
        <v>47</v>
      </c>
      <c r="B2332" s="281" t="s">
        <v>46</v>
      </c>
      <c r="C2332" s="282"/>
    </row>
    <row r="2333" spans="1:3" ht="42.75" customHeight="1" thickBot="1">
      <c r="A2333" s="304" t="s">
        <v>48</v>
      </c>
      <c r="B2333" s="281" t="s">
        <v>575</v>
      </c>
      <c r="C2333" s="282"/>
    </row>
    <row r="2334" spans="1:3" ht="16.5" thickBot="1">
      <c r="A2334" s="305"/>
      <c r="B2334" s="44" t="s">
        <v>730</v>
      </c>
      <c r="C2334" s="17" t="s">
        <v>31</v>
      </c>
    </row>
    <row r="2335" spans="1:3" ht="16.5" thickBot="1">
      <c r="A2335" s="305"/>
      <c r="B2335" s="44" t="s">
        <v>744</v>
      </c>
      <c r="C2335" s="17" t="s">
        <v>32</v>
      </c>
    </row>
    <row r="2336" spans="1:3" ht="16.5" thickBot="1">
      <c r="A2336" s="305"/>
      <c r="B2336" s="44" t="s">
        <v>33</v>
      </c>
      <c r="C2336" s="17" t="s">
        <v>34</v>
      </c>
    </row>
    <row r="2337" spans="1:3" ht="16.5" thickBot="1">
      <c r="A2337" s="305"/>
      <c r="B2337" s="44" t="s">
        <v>35</v>
      </c>
      <c r="C2337" s="17" t="s">
        <v>36</v>
      </c>
    </row>
    <row r="2338" spans="1:3" ht="16.5" customHeight="1" thickBot="1">
      <c r="A2338" s="305"/>
      <c r="B2338" s="44" t="s">
        <v>37</v>
      </c>
      <c r="C2338" s="17" t="s">
        <v>38</v>
      </c>
    </row>
    <row r="2339" spans="1:3" ht="16.5" thickBot="1">
      <c r="A2339" s="305"/>
      <c r="B2339" s="44" t="s">
        <v>39</v>
      </c>
      <c r="C2339" s="17" t="s">
        <v>40</v>
      </c>
    </row>
    <row r="2340" spans="1:3" ht="16.5" thickBot="1">
      <c r="A2340" s="305"/>
      <c r="B2340" s="44" t="s">
        <v>41</v>
      </c>
      <c r="C2340" s="17" t="s">
        <v>42</v>
      </c>
    </row>
    <row r="2341" spans="1:3" ht="16.5" thickBot="1">
      <c r="A2341" s="305"/>
      <c r="B2341" s="44" t="s">
        <v>597</v>
      </c>
      <c r="C2341" s="17" t="s">
        <v>43</v>
      </c>
    </row>
    <row r="2342" spans="1:3" ht="16.5" customHeight="1" thickBot="1">
      <c r="A2342" s="305"/>
      <c r="B2342" s="283" t="s">
        <v>896</v>
      </c>
      <c r="C2342" s="284"/>
    </row>
    <row r="2343" spans="1:3" ht="16.5" thickBot="1">
      <c r="A2343" s="305"/>
      <c r="B2343" s="36" t="s">
        <v>167</v>
      </c>
      <c r="C2343" s="37" t="s">
        <v>168</v>
      </c>
    </row>
    <row r="2344" spans="1:3" ht="16.5" thickBot="1">
      <c r="A2344" s="305"/>
      <c r="B2344" s="36" t="s">
        <v>1007</v>
      </c>
      <c r="C2344" s="37" t="s">
        <v>166</v>
      </c>
    </row>
    <row r="2345" spans="1:3" ht="16.5" thickBot="1">
      <c r="A2345" s="304" t="s">
        <v>49</v>
      </c>
      <c r="B2345" s="281" t="s">
        <v>604</v>
      </c>
      <c r="C2345" s="282"/>
    </row>
    <row r="2346" spans="1:3" ht="16.5" thickBot="1">
      <c r="A2346" s="305"/>
      <c r="B2346" s="44" t="s">
        <v>730</v>
      </c>
      <c r="C2346" s="17" t="s">
        <v>31</v>
      </c>
    </row>
    <row r="2347" spans="1:3" ht="16.5" thickBot="1">
      <c r="A2347" s="305"/>
      <c r="B2347" s="44" t="s">
        <v>744</v>
      </c>
      <c r="C2347" s="17" t="s">
        <v>32</v>
      </c>
    </row>
    <row r="2348" spans="1:3" ht="16.5" thickBot="1">
      <c r="A2348" s="305"/>
      <c r="B2348" s="44" t="s">
        <v>33</v>
      </c>
      <c r="C2348" s="17" t="s">
        <v>34</v>
      </c>
    </row>
    <row r="2349" spans="1:3" ht="16.5" thickBot="1">
      <c r="A2349" s="305"/>
      <c r="B2349" s="44" t="s">
        <v>35</v>
      </c>
      <c r="C2349" s="17" t="s">
        <v>36</v>
      </c>
    </row>
    <row r="2350" spans="1:3" ht="16.5" thickBot="1">
      <c r="A2350" s="305"/>
      <c r="B2350" s="44" t="s">
        <v>37</v>
      </c>
      <c r="C2350" s="17" t="s">
        <v>44</v>
      </c>
    </row>
    <row r="2351" spans="1:3" ht="16.5" thickBot="1">
      <c r="A2351" s="305"/>
      <c r="B2351" s="44" t="s">
        <v>39</v>
      </c>
      <c r="C2351" s="17" t="s">
        <v>40</v>
      </c>
    </row>
    <row r="2352" spans="1:3" ht="16.5" thickBot="1">
      <c r="A2352" s="305"/>
      <c r="B2352" s="44" t="s">
        <v>41</v>
      </c>
      <c r="C2352" s="17" t="s">
        <v>42</v>
      </c>
    </row>
    <row r="2353" spans="1:3" ht="16.5" thickBot="1">
      <c r="A2353" s="305"/>
      <c r="B2353" s="44" t="s">
        <v>597</v>
      </c>
      <c r="C2353" s="17" t="s">
        <v>43</v>
      </c>
    </row>
    <row r="2354" spans="1:3" ht="16.5" thickBot="1">
      <c r="A2354" s="305"/>
      <c r="B2354" s="283" t="s">
        <v>896</v>
      </c>
      <c r="C2354" s="284"/>
    </row>
    <row r="2355" spans="1:3" ht="16.5" thickBot="1">
      <c r="A2355" s="305"/>
      <c r="B2355" s="36" t="s">
        <v>167</v>
      </c>
      <c r="C2355" s="37" t="s">
        <v>168</v>
      </c>
    </row>
    <row r="2356" spans="1:3" ht="16.5" thickBot="1">
      <c r="A2356" s="305"/>
      <c r="B2356" s="36" t="s">
        <v>1007</v>
      </c>
      <c r="C2356" s="37" t="s">
        <v>166</v>
      </c>
    </row>
    <row r="2357" spans="1:3" ht="16.5" thickBot="1">
      <c r="A2357" s="304" t="s">
        <v>50</v>
      </c>
      <c r="B2357" s="412" t="s">
        <v>606</v>
      </c>
      <c r="C2357" s="413"/>
    </row>
    <row r="2358" spans="1:3" ht="16.5" thickBot="1">
      <c r="A2358" s="305"/>
      <c r="B2358" s="44" t="s">
        <v>730</v>
      </c>
      <c r="C2358" s="17" t="s">
        <v>31</v>
      </c>
    </row>
    <row r="2359" spans="1:3" ht="16.5" thickBot="1">
      <c r="A2359" s="305"/>
      <c r="B2359" s="44" t="s">
        <v>744</v>
      </c>
      <c r="C2359" s="17" t="s">
        <v>32</v>
      </c>
    </row>
    <row r="2360" spans="1:3" ht="16.5" thickBot="1">
      <c r="A2360" s="305"/>
      <c r="B2360" s="44" t="s">
        <v>33</v>
      </c>
      <c r="C2360" s="17" t="s">
        <v>34</v>
      </c>
    </row>
    <row r="2361" spans="1:3" ht="16.5" thickBot="1">
      <c r="A2361" s="305"/>
      <c r="B2361" s="44" t="s">
        <v>35</v>
      </c>
      <c r="C2361" s="17" t="s">
        <v>36</v>
      </c>
    </row>
    <row r="2362" spans="1:3" ht="16.5" thickBot="1">
      <c r="A2362" s="305"/>
      <c r="B2362" s="44" t="s">
        <v>37</v>
      </c>
      <c r="C2362" s="17" t="s">
        <v>45</v>
      </c>
    </row>
    <row r="2363" spans="1:3" ht="18" customHeight="1" thickBot="1">
      <c r="A2363" s="305"/>
      <c r="B2363" s="44" t="s">
        <v>39</v>
      </c>
      <c r="C2363" s="17" t="s">
        <v>40</v>
      </c>
    </row>
    <row r="2364" spans="1:3" ht="16.5" thickBot="1">
      <c r="A2364" s="305"/>
      <c r="B2364" s="44" t="s">
        <v>41</v>
      </c>
      <c r="C2364" s="17" t="s">
        <v>42</v>
      </c>
    </row>
    <row r="2365" spans="1:3" ht="16.5" thickBot="1">
      <c r="A2365" s="305"/>
      <c r="B2365" s="44" t="s">
        <v>597</v>
      </c>
      <c r="C2365" s="17" t="s">
        <v>43</v>
      </c>
    </row>
    <row r="2366" spans="1:3" ht="16.5" thickBot="1">
      <c r="A2366" s="305"/>
      <c r="B2366" s="283" t="s">
        <v>896</v>
      </c>
      <c r="C2366" s="284"/>
    </row>
    <row r="2367" spans="1:3" ht="16.5" thickBot="1">
      <c r="A2367" s="305"/>
      <c r="B2367" s="36" t="s">
        <v>167</v>
      </c>
      <c r="C2367" s="37" t="s">
        <v>168</v>
      </c>
    </row>
    <row r="2368" spans="1:3" ht="16.5" thickBot="1">
      <c r="A2368" s="305"/>
      <c r="B2368" s="36" t="s">
        <v>1007</v>
      </c>
      <c r="C2368" s="37" t="s">
        <v>166</v>
      </c>
    </row>
    <row r="2369" spans="1:3" ht="16.5" thickBot="1">
      <c r="A2369" s="304" t="s">
        <v>51</v>
      </c>
      <c r="B2369" s="281" t="s">
        <v>594</v>
      </c>
      <c r="C2369" s="282"/>
    </row>
    <row r="2370" spans="1:3" ht="16.5" thickBot="1">
      <c r="A2370" s="305"/>
      <c r="B2370" s="44" t="s">
        <v>730</v>
      </c>
      <c r="C2370" s="17" t="s">
        <v>31</v>
      </c>
    </row>
    <row r="2371" spans="1:3" ht="16.5" thickBot="1">
      <c r="A2371" s="305"/>
      <c r="B2371" s="44" t="s">
        <v>744</v>
      </c>
      <c r="C2371" s="17" t="s">
        <v>32</v>
      </c>
    </row>
    <row r="2372" spans="1:3" ht="16.5" thickBot="1">
      <c r="A2372" s="305"/>
      <c r="B2372" s="44" t="s">
        <v>33</v>
      </c>
      <c r="C2372" s="17" t="s">
        <v>34</v>
      </c>
    </row>
    <row r="2373" spans="1:3" ht="16.5" thickBot="1">
      <c r="A2373" s="305"/>
      <c r="B2373" s="44" t="s">
        <v>35</v>
      </c>
      <c r="C2373" s="17" t="s">
        <v>36</v>
      </c>
    </row>
    <row r="2374" spans="1:3" ht="16.5" thickBot="1">
      <c r="A2374" s="305"/>
      <c r="B2374" s="44" t="s">
        <v>37</v>
      </c>
      <c r="C2374" s="17" t="s">
        <v>38</v>
      </c>
    </row>
    <row r="2375" spans="1:3" ht="16.5" thickBot="1">
      <c r="A2375" s="305"/>
      <c r="B2375" s="44" t="s">
        <v>39</v>
      </c>
      <c r="C2375" s="17" t="s">
        <v>834</v>
      </c>
    </row>
    <row r="2376" spans="1:3" ht="15.75" customHeight="1" thickBot="1">
      <c r="A2376" s="305"/>
      <c r="B2376" s="44" t="s">
        <v>41</v>
      </c>
      <c r="C2376" s="17" t="s">
        <v>42</v>
      </c>
    </row>
    <row r="2377" spans="1:3" ht="16.5" thickBot="1">
      <c r="A2377" s="305"/>
      <c r="B2377" s="44" t="s">
        <v>597</v>
      </c>
      <c r="C2377" s="17" t="s">
        <v>43</v>
      </c>
    </row>
    <row r="2378" spans="1:3" ht="16.5" thickBot="1">
      <c r="A2378" s="305"/>
      <c r="B2378" s="283" t="s">
        <v>896</v>
      </c>
      <c r="C2378" s="284"/>
    </row>
    <row r="2379" spans="1:3" ht="16.5" thickBot="1">
      <c r="A2379" s="305"/>
      <c r="B2379" s="36" t="s">
        <v>167</v>
      </c>
      <c r="C2379" s="37" t="s">
        <v>168</v>
      </c>
    </row>
    <row r="2380" spans="1:3" ht="16.5" thickBot="1">
      <c r="A2380" s="305"/>
      <c r="B2380" s="36" t="s">
        <v>1007</v>
      </c>
      <c r="C2380" s="37" t="s">
        <v>166</v>
      </c>
    </row>
    <row r="2381" spans="1:3" ht="16.5" thickBot="1">
      <c r="A2381" s="304" t="s">
        <v>52</v>
      </c>
      <c r="B2381" s="281" t="s">
        <v>595</v>
      </c>
      <c r="C2381" s="282"/>
    </row>
    <row r="2382" spans="1:3" ht="16.5" thickBot="1">
      <c r="A2382" s="305"/>
      <c r="B2382" s="44" t="s">
        <v>730</v>
      </c>
      <c r="C2382" s="17" t="s">
        <v>31</v>
      </c>
    </row>
    <row r="2383" spans="1:3" ht="16.5" thickBot="1">
      <c r="A2383" s="305"/>
      <c r="B2383" s="44" t="s">
        <v>744</v>
      </c>
      <c r="C2383" s="17" t="s">
        <v>32</v>
      </c>
    </row>
    <row r="2384" spans="1:3" ht="16.5" thickBot="1">
      <c r="A2384" s="305"/>
      <c r="B2384" s="44" t="s">
        <v>33</v>
      </c>
      <c r="C2384" s="17" t="s">
        <v>34</v>
      </c>
    </row>
    <row r="2385" spans="1:3" ht="16.5" thickBot="1">
      <c r="A2385" s="305"/>
      <c r="B2385" s="44" t="s">
        <v>35</v>
      </c>
      <c r="C2385" s="17" t="s">
        <v>36</v>
      </c>
    </row>
    <row r="2386" spans="1:3" ht="16.5" thickBot="1">
      <c r="A2386" s="305"/>
      <c r="B2386" s="44" t="s">
        <v>37</v>
      </c>
      <c r="C2386" s="17" t="s">
        <v>44</v>
      </c>
    </row>
    <row r="2387" spans="1:3" ht="16.5" thickBot="1">
      <c r="A2387" s="305"/>
      <c r="B2387" s="44" t="s">
        <v>39</v>
      </c>
      <c r="C2387" s="17" t="s">
        <v>834</v>
      </c>
    </row>
    <row r="2388" spans="1:3" ht="16.5" thickBot="1">
      <c r="A2388" s="305"/>
      <c r="B2388" s="44" t="s">
        <v>41</v>
      </c>
      <c r="C2388" s="17" t="s">
        <v>42</v>
      </c>
    </row>
    <row r="2389" spans="1:3" ht="16.5" thickBot="1">
      <c r="A2389" s="305"/>
      <c r="B2389" s="44" t="s">
        <v>597</v>
      </c>
      <c r="C2389" s="17" t="s">
        <v>43</v>
      </c>
    </row>
    <row r="2390" spans="1:3" ht="16.5" thickBot="1">
      <c r="A2390" s="305"/>
      <c r="B2390" s="283" t="s">
        <v>896</v>
      </c>
      <c r="C2390" s="284"/>
    </row>
    <row r="2391" spans="1:3" ht="16.5" thickBot="1">
      <c r="A2391" s="305"/>
      <c r="B2391" s="36" t="s">
        <v>167</v>
      </c>
      <c r="C2391" s="37" t="s">
        <v>168</v>
      </c>
    </row>
    <row r="2392" spans="1:3" ht="16.5" thickBot="1">
      <c r="A2392" s="305"/>
      <c r="B2392" s="36" t="s">
        <v>1007</v>
      </c>
      <c r="C2392" s="37" t="s">
        <v>166</v>
      </c>
    </row>
    <row r="2393" spans="1:3" ht="16.5" thickBot="1">
      <c r="A2393" s="304" t="s">
        <v>53</v>
      </c>
      <c r="B2393" s="281" t="s">
        <v>596</v>
      </c>
      <c r="C2393" s="282"/>
    </row>
    <row r="2394" spans="1:3" ht="16.5" thickBot="1">
      <c r="A2394" s="305"/>
      <c r="B2394" s="44" t="s">
        <v>730</v>
      </c>
      <c r="C2394" s="17" t="s">
        <v>31</v>
      </c>
    </row>
    <row r="2395" spans="1:3" ht="16.5" thickBot="1">
      <c r="A2395" s="305"/>
      <c r="B2395" s="44" t="s">
        <v>744</v>
      </c>
      <c r="C2395" s="17" t="s">
        <v>32</v>
      </c>
    </row>
    <row r="2396" spans="1:3" ht="16.5" thickBot="1">
      <c r="A2396" s="305"/>
      <c r="B2396" s="44" t="s">
        <v>33</v>
      </c>
      <c r="C2396" s="17" t="s">
        <v>34</v>
      </c>
    </row>
    <row r="2397" spans="1:3" ht="16.5" thickBot="1">
      <c r="A2397" s="305"/>
      <c r="B2397" s="44" t="s">
        <v>35</v>
      </c>
      <c r="C2397" s="17" t="s">
        <v>36</v>
      </c>
    </row>
    <row r="2398" spans="1:3" ht="16.5" thickBot="1">
      <c r="A2398" s="305"/>
      <c r="B2398" s="44" t="s">
        <v>37</v>
      </c>
      <c r="C2398" s="17" t="s">
        <v>45</v>
      </c>
    </row>
    <row r="2399" spans="1:3" ht="16.5" thickBot="1">
      <c r="A2399" s="305"/>
      <c r="B2399" s="44" t="s">
        <v>39</v>
      </c>
      <c r="C2399" s="17" t="s">
        <v>834</v>
      </c>
    </row>
    <row r="2400" spans="1:3" ht="16.5" thickBot="1">
      <c r="A2400" s="305"/>
      <c r="B2400" s="44" t="s">
        <v>41</v>
      </c>
      <c r="C2400" s="17" t="s">
        <v>42</v>
      </c>
    </row>
    <row r="2401" spans="1:3" ht="16.5" thickBot="1">
      <c r="A2401" s="305"/>
      <c r="B2401" s="44" t="s">
        <v>597</v>
      </c>
      <c r="C2401" s="17" t="s">
        <v>43</v>
      </c>
    </row>
    <row r="2402" spans="1:3" ht="16.5" thickBot="1">
      <c r="A2402" s="305"/>
      <c r="B2402" s="283" t="s">
        <v>896</v>
      </c>
      <c r="C2402" s="284"/>
    </row>
    <row r="2403" spans="1:3" ht="19.5" customHeight="1" thickBot="1">
      <c r="A2403" s="305"/>
      <c r="B2403" s="36" t="s">
        <v>167</v>
      </c>
      <c r="C2403" s="37" t="s">
        <v>168</v>
      </c>
    </row>
    <row r="2404" spans="1:3" ht="21.75" customHeight="1" thickBot="1">
      <c r="A2404" s="416"/>
      <c r="B2404" s="36" t="s">
        <v>1007</v>
      </c>
      <c r="C2404" s="37" t="s">
        <v>166</v>
      </c>
    </row>
    <row r="2405" spans="1:3" ht="15.75">
      <c r="A2405" s="29" t="s">
        <v>570</v>
      </c>
      <c r="B2405" s="45"/>
      <c r="C2405" s="45"/>
    </row>
    <row r="2406" spans="1:3" ht="16.5" thickBot="1">
      <c r="A2406" s="16"/>
      <c r="B2406" s="45"/>
      <c r="C2406" s="45"/>
    </row>
    <row r="2407" spans="1:3" ht="32.25" thickBot="1">
      <c r="A2407" s="17" t="s">
        <v>787</v>
      </c>
      <c r="B2407" s="425" t="s">
        <v>877</v>
      </c>
      <c r="C2407" s="426"/>
    </row>
    <row r="2408" spans="1:3" ht="16.5" thickBot="1">
      <c r="A2408" s="13" t="s">
        <v>789</v>
      </c>
      <c r="B2408" s="294" t="s">
        <v>1005</v>
      </c>
      <c r="C2408" s="295"/>
    </row>
    <row r="2409" spans="1:3" ht="48" thickBot="1">
      <c r="A2409" s="17" t="s">
        <v>790</v>
      </c>
      <c r="B2409" s="425" t="s">
        <v>860</v>
      </c>
      <c r="C2409" s="426"/>
    </row>
    <row r="2410" ht="20.25" customHeight="1">
      <c r="A2410" s="1" t="s">
        <v>548</v>
      </c>
    </row>
    <row r="2411" ht="13.5" thickBot="1"/>
    <row r="2412" spans="1:3" ht="16.5" thickBot="1">
      <c r="A2412" s="43" t="s">
        <v>239</v>
      </c>
      <c r="B2412" s="412" t="s">
        <v>281</v>
      </c>
      <c r="C2412" s="413"/>
    </row>
    <row r="2413" spans="1:3" ht="16.5" thickBot="1">
      <c r="A2413" s="43" t="s">
        <v>242</v>
      </c>
      <c r="B2413" s="281" t="s">
        <v>240</v>
      </c>
      <c r="C2413" s="282"/>
    </row>
    <row r="2414" spans="1:3" ht="16.5" thickBot="1">
      <c r="A2414" s="43" t="s">
        <v>243</v>
      </c>
      <c r="B2414" s="412" t="s">
        <v>241</v>
      </c>
      <c r="C2414" s="413"/>
    </row>
    <row r="2415" spans="1:3" ht="16.5" thickBot="1">
      <c r="A2415" s="435"/>
      <c r="B2415" s="23" t="s">
        <v>730</v>
      </c>
      <c r="C2415" s="23" t="s">
        <v>207</v>
      </c>
    </row>
    <row r="2416" spans="1:3" ht="16.5" thickBot="1">
      <c r="A2416" s="436"/>
      <c r="B2416" s="23" t="s">
        <v>732</v>
      </c>
      <c r="C2416" s="23" t="s">
        <v>208</v>
      </c>
    </row>
    <row r="2417" spans="1:3" ht="16.5" thickBot="1">
      <c r="A2417" s="436"/>
      <c r="B2417" s="23" t="s">
        <v>733</v>
      </c>
      <c r="C2417" s="23" t="s">
        <v>209</v>
      </c>
    </row>
    <row r="2418" spans="1:3" ht="16.5" thickBot="1">
      <c r="A2418" s="436"/>
      <c r="B2418" s="23" t="s">
        <v>734</v>
      </c>
      <c r="C2418" s="23" t="s">
        <v>210</v>
      </c>
    </row>
    <row r="2419" spans="1:3" ht="16.5" thickBot="1">
      <c r="A2419" s="436"/>
      <c r="B2419" s="23" t="s">
        <v>735</v>
      </c>
      <c r="C2419" s="23" t="s">
        <v>751</v>
      </c>
    </row>
    <row r="2420" spans="1:3" ht="16.5" thickBot="1">
      <c r="A2420" s="436"/>
      <c r="B2420" s="23" t="s">
        <v>736</v>
      </c>
      <c r="C2420" s="23" t="s">
        <v>211</v>
      </c>
    </row>
    <row r="2421" spans="1:3" ht="16.5" thickBot="1">
      <c r="A2421" s="436"/>
      <c r="B2421" s="23" t="s">
        <v>740</v>
      </c>
      <c r="C2421" s="23" t="s">
        <v>754</v>
      </c>
    </row>
    <row r="2422" spans="1:3" ht="16.5" thickBot="1">
      <c r="A2422" s="436"/>
      <c r="B2422" s="23" t="s">
        <v>212</v>
      </c>
      <c r="C2422" s="23" t="s">
        <v>754</v>
      </c>
    </row>
    <row r="2423" spans="1:3" ht="16.5" thickBot="1">
      <c r="A2423" s="436"/>
      <c r="B2423" s="23" t="s">
        <v>735</v>
      </c>
      <c r="C2423" s="23" t="s">
        <v>213</v>
      </c>
    </row>
    <row r="2424" spans="1:3" ht="16.5" thickBot="1">
      <c r="A2424" s="436"/>
      <c r="B2424" s="23" t="s">
        <v>234</v>
      </c>
      <c r="C2424" s="23">
        <v>1</v>
      </c>
    </row>
    <row r="2425" spans="1:3" ht="16.5" thickBot="1">
      <c r="A2425" s="436"/>
      <c r="B2425" s="23" t="s">
        <v>214</v>
      </c>
      <c r="C2425" s="23">
        <v>1</v>
      </c>
    </row>
    <row r="2426" spans="1:3" ht="16.5" thickBot="1">
      <c r="A2426" s="436"/>
      <c r="B2426" s="23" t="s">
        <v>215</v>
      </c>
      <c r="C2426" s="23" t="s">
        <v>754</v>
      </c>
    </row>
    <row r="2427" spans="1:3" ht="16.5" thickBot="1">
      <c r="A2427" s="436"/>
      <c r="B2427" s="23" t="s">
        <v>742</v>
      </c>
      <c r="C2427" s="23" t="s">
        <v>216</v>
      </c>
    </row>
    <row r="2428" spans="1:3" ht="16.5" thickBot="1">
      <c r="A2428" s="436"/>
      <c r="B2428" s="23" t="s">
        <v>744</v>
      </c>
      <c r="C2428" s="23" t="s">
        <v>745</v>
      </c>
    </row>
    <row r="2429" spans="1:3" ht="16.5" thickBot="1">
      <c r="A2429" s="436"/>
      <c r="B2429" s="23" t="s">
        <v>217</v>
      </c>
      <c r="C2429" s="23" t="s">
        <v>834</v>
      </c>
    </row>
    <row r="2430" spans="1:3" ht="16.5" thickBot="1">
      <c r="A2430" s="436"/>
      <c r="B2430" s="23" t="s">
        <v>750</v>
      </c>
      <c r="C2430" s="23" t="s">
        <v>753</v>
      </c>
    </row>
    <row r="2431" spans="1:3" ht="16.5" thickBot="1">
      <c r="A2431" s="436"/>
      <c r="B2431" s="23" t="s">
        <v>245</v>
      </c>
      <c r="C2431" s="23" t="s">
        <v>220</v>
      </c>
    </row>
    <row r="2432" spans="1:3" ht="16.5" thickBot="1">
      <c r="A2432" s="436"/>
      <c r="B2432" s="23" t="s">
        <v>748</v>
      </c>
      <c r="C2432" s="23" t="s">
        <v>218</v>
      </c>
    </row>
    <row r="2433" spans="1:3" ht="16.5" thickBot="1">
      <c r="A2433" s="436"/>
      <c r="B2433" s="23" t="s">
        <v>597</v>
      </c>
      <c r="C2433" s="23" t="s">
        <v>219</v>
      </c>
    </row>
    <row r="2434" spans="1:3" ht="16.5" thickBot="1">
      <c r="A2434" s="436"/>
      <c r="B2434" s="283" t="s">
        <v>896</v>
      </c>
      <c r="C2434" s="284"/>
    </row>
    <row r="2435" spans="1:3" ht="16.5" thickBot="1">
      <c r="A2435" s="436"/>
      <c r="B2435" s="23" t="s">
        <v>579</v>
      </c>
      <c r="C2435" s="23" t="s">
        <v>221</v>
      </c>
    </row>
    <row r="2436" spans="1:3" ht="16.5" thickBot="1">
      <c r="A2436" s="436"/>
      <c r="B2436" s="23" t="s">
        <v>232</v>
      </c>
      <c r="C2436" s="23" t="s">
        <v>222</v>
      </c>
    </row>
    <row r="2437" spans="1:3" ht="16.5" thickBot="1">
      <c r="A2437" s="436"/>
      <c r="B2437" s="23" t="s">
        <v>235</v>
      </c>
      <c r="C2437" s="23" t="s">
        <v>223</v>
      </c>
    </row>
    <row r="2438" spans="1:3" ht="32.25" thickBot="1">
      <c r="A2438" s="436"/>
      <c r="B2438" s="23" t="s">
        <v>260</v>
      </c>
      <c r="C2438" s="23" t="s">
        <v>231</v>
      </c>
    </row>
    <row r="2439" spans="1:3" ht="16.5" thickBot="1">
      <c r="A2439" s="436"/>
      <c r="B2439" s="23" t="s">
        <v>224</v>
      </c>
      <c r="C2439" s="23" t="s">
        <v>225</v>
      </c>
    </row>
    <row r="2440" spans="1:3" ht="16.5" thickBot="1">
      <c r="A2440" s="436"/>
      <c r="B2440" s="23" t="s">
        <v>226</v>
      </c>
      <c r="C2440" s="23" t="s">
        <v>227</v>
      </c>
    </row>
    <row r="2441" spans="1:3" ht="16.5" thickBot="1">
      <c r="A2441" s="436"/>
      <c r="B2441" s="427" t="s">
        <v>236</v>
      </c>
      <c r="C2441" s="23" t="s">
        <v>228</v>
      </c>
    </row>
    <row r="2442" spans="1:3" ht="16.5" thickBot="1">
      <c r="A2442" s="436"/>
      <c r="B2442" s="428"/>
      <c r="C2442" s="23" t="s">
        <v>229</v>
      </c>
    </row>
    <row r="2443" spans="1:3" ht="16.5" thickBot="1">
      <c r="A2443" s="436"/>
      <c r="B2443" s="23" t="s">
        <v>237</v>
      </c>
      <c r="C2443" s="23" t="s">
        <v>233</v>
      </c>
    </row>
    <row r="2444" spans="1:3" ht="16.5" thickBot="1">
      <c r="A2444" s="436"/>
      <c r="B2444" s="23" t="s">
        <v>238</v>
      </c>
      <c r="C2444" s="23" t="s">
        <v>230</v>
      </c>
    </row>
    <row r="2445" spans="1:3" ht="16.5" thickBot="1">
      <c r="A2445" s="436"/>
      <c r="B2445" s="36" t="s">
        <v>167</v>
      </c>
      <c r="C2445" s="37" t="s">
        <v>168</v>
      </c>
    </row>
    <row r="2446" spans="1:3" ht="16.5" thickBot="1">
      <c r="A2446" s="437"/>
      <c r="B2446" s="36" t="s">
        <v>1007</v>
      </c>
      <c r="C2446" s="37" t="s">
        <v>166</v>
      </c>
    </row>
    <row r="2447" spans="1:3" ht="16.5" thickBot="1">
      <c r="A2447" s="43" t="s">
        <v>246</v>
      </c>
      <c r="B2447" s="412" t="s">
        <v>247</v>
      </c>
      <c r="C2447" s="413"/>
    </row>
    <row r="2448" spans="1:3" ht="16.5" thickBot="1">
      <c r="A2448" s="435"/>
      <c r="B2448" s="23" t="s">
        <v>730</v>
      </c>
      <c r="C2448" s="23" t="s">
        <v>207</v>
      </c>
    </row>
    <row r="2449" spans="1:3" ht="16.5" thickBot="1">
      <c r="A2449" s="436"/>
      <c r="B2449" s="23" t="s">
        <v>732</v>
      </c>
      <c r="C2449" s="23" t="s">
        <v>208</v>
      </c>
    </row>
    <row r="2450" spans="1:3" ht="16.5" thickBot="1">
      <c r="A2450" s="436"/>
      <c r="B2450" s="23" t="s">
        <v>733</v>
      </c>
      <c r="C2450" s="23" t="s">
        <v>209</v>
      </c>
    </row>
    <row r="2451" spans="1:3" ht="16.5" thickBot="1">
      <c r="A2451" s="436"/>
      <c r="B2451" s="23" t="s">
        <v>734</v>
      </c>
      <c r="C2451" s="23" t="s">
        <v>210</v>
      </c>
    </row>
    <row r="2452" spans="1:3" ht="16.5" thickBot="1">
      <c r="A2452" s="436"/>
      <c r="B2452" s="23" t="s">
        <v>735</v>
      </c>
      <c r="C2452" s="23" t="s">
        <v>751</v>
      </c>
    </row>
    <row r="2453" spans="1:3" ht="16.5" thickBot="1">
      <c r="A2453" s="436"/>
      <c r="B2453" s="23" t="s">
        <v>736</v>
      </c>
      <c r="C2453" s="23" t="s">
        <v>211</v>
      </c>
    </row>
    <row r="2454" spans="1:3" ht="16.5" thickBot="1">
      <c r="A2454" s="436"/>
      <c r="B2454" s="23" t="s">
        <v>740</v>
      </c>
      <c r="C2454" s="23" t="s">
        <v>754</v>
      </c>
    </row>
    <row r="2455" spans="1:3" ht="16.5" thickBot="1">
      <c r="A2455" s="436"/>
      <c r="B2455" s="23" t="s">
        <v>212</v>
      </c>
      <c r="C2455" s="23" t="s">
        <v>754</v>
      </c>
    </row>
    <row r="2456" spans="1:3" ht="16.5" thickBot="1">
      <c r="A2456" s="436"/>
      <c r="B2456" s="23" t="s">
        <v>735</v>
      </c>
      <c r="C2456" s="23" t="s">
        <v>213</v>
      </c>
    </row>
    <row r="2457" spans="1:3" ht="16.5" thickBot="1">
      <c r="A2457" s="436"/>
      <c r="B2457" s="23" t="s">
        <v>234</v>
      </c>
      <c r="C2457" s="23">
        <v>1</v>
      </c>
    </row>
    <row r="2458" spans="1:3" ht="16.5" thickBot="1">
      <c r="A2458" s="436"/>
      <c r="B2458" s="23" t="s">
        <v>214</v>
      </c>
      <c r="C2458" s="23">
        <v>1</v>
      </c>
    </row>
    <row r="2459" spans="1:3" ht="16.5" thickBot="1">
      <c r="A2459" s="436"/>
      <c r="B2459" s="23" t="s">
        <v>215</v>
      </c>
      <c r="C2459" s="23" t="s">
        <v>754</v>
      </c>
    </row>
    <row r="2460" spans="1:3" ht="16.5" thickBot="1">
      <c r="A2460" s="436"/>
      <c r="B2460" s="23" t="s">
        <v>742</v>
      </c>
      <c r="C2460" s="23" t="s">
        <v>216</v>
      </c>
    </row>
    <row r="2461" spans="1:3" ht="16.5" thickBot="1">
      <c r="A2461" s="436"/>
      <c r="B2461" s="23" t="s">
        <v>744</v>
      </c>
      <c r="C2461" s="23" t="s">
        <v>745</v>
      </c>
    </row>
    <row r="2462" spans="1:3" ht="16.5" thickBot="1">
      <c r="A2462" s="436"/>
      <c r="B2462" s="23" t="s">
        <v>217</v>
      </c>
      <c r="C2462" s="23" t="s">
        <v>834</v>
      </c>
    </row>
    <row r="2463" spans="1:3" ht="16.5" thickBot="1">
      <c r="A2463" s="436"/>
      <c r="B2463" s="23" t="s">
        <v>750</v>
      </c>
      <c r="C2463" s="23" t="s">
        <v>753</v>
      </c>
    </row>
    <row r="2464" spans="1:3" ht="16.5" thickBot="1">
      <c r="A2464" s="436"/>
      <c r="B2464" s="23" t="s">
        <v>245</v>
      </c>
      <c r="C2464" s="23" t="s">
        <v>220</v>
      </c>
    </row>
    <row r="2465" spans="1:3" ht="16.5" thickBot="1">
      <c r="A2465" s="436"/>
      <c r="B2465" s="23" t="s">
        <v>748</v>
      </c>
      <c r="C2465" s="23" t="s">
        <v>218</v>
      </c>
    </row>
    <row r="2466" spans="1:3" ht="16.5" thickBot="1">
      <c r="A2466" s="436"/>
      <c r="B2466" s="23" t="s">
        <v>597</v>
      </c>
      <c r="C2466" s="23" t="s">
        <v>219</v>
      </c>
    </row>
    <row r="2467" spans="1:3" ht="16.5" thickBot="1">
      <c r="A2467" s="436"/>
      <c r="B2467" s="283" t="s">
        <v>896</v>
      </c>
      <c r="C2467" s="284"/>
    </row>
    <row r="2468" spans="1:3" ht="16.5" thickBot="1">
      <c r="A2468" s="436"/>
      <c r="B2468" s="23" t="s">
        <v>579</v>
      </c>
      <c r="C2468" s="23" t="s">
        <v>221</v>
      </c>
    </row>
    <row r="2469" spans="1:3" ht="16.5" thickBot="1">
      <c r="A2469" s="436"/>
      <c r="B2469" s="23" t="s">
        <v>232</v>
      </c>
      <c r="C2469" s="23" t="s">
        <v>222</v>
      </c>
    </row>
    <row r="2470" spans="1:3" ht="16.5" thickBot="1">
      <c r="A2470" s="436"/>
      <c r="B2470" s="23" t="s">
        <v>235</v>
      </c>
      <c r="C2470" s="23" t="s">
        <v>223</v>
      </c>
    </row>
    <row r="2471" spans="1:3" ht="32.25" thickBot="1">
      <c r="A2471" s="436"/>
      <c r="B2471" s="23" t="s">
        <v>260</v>
      </c>
      <c r="C2471" s="23" t="s">
        <v>244</v>
      </c>
    </row>
    <row r="2472" spans="1:3" ht="16.5" thickBot="1">
      <c r="A2472" s="436"/>
      <c r="B2472" s="23" t="s">
        <v>224</v>
      </c>
      <c r="C2472" s="23" t="s">
        <v>225</v>
      </c>
    </row>
    <row r="2473" spans="1:3" ht="16.5" thickBot="1">
      <c r="A2473" s="436"/>
      <c r="B2473" s="23" t="s">
        <v>226</v>
      </c>
      <c r="C2473" s="23" t="s">
        <v>227</v>
      </c>
    </row>
    <row r="2474" spans="1:3" ht="16.5" thickBot="1">
      <c r="A2474" s="436"/>
      <c r="B2474" s="427" t="s">
        <v>236</v>
      </c>
      <c r="C2474" s="23" t="s">
        <v>228</v>
      </c>
    </row>
    <row r="2475" spans="1:3" ht="16.5" thickBot="1">
      <c r="A2475" s="436"/>
      <c r="B2475" s="428"/>
      <c r="C2475" s="23" t="s">
        <v>229</v>
      </c>
    </row>
    <row r="2476" spans="1:3" ht="16.5" thickBot="1">
      <c r="A2476" s="436"/>
      <c r="B2476" s="23" t="s">
        <v>237</v>
      </c>
      <c r="C2476" s="23" t="s">
        <v>233</v>
      </c>
    </row>
    <row r="2477" spans="1:3" ht="16.5" thickBot="1">
      <c r="A2477" s="436"/>
      <c r="B2477" s="23" t="s">
        <v>238</v>
      </c>
      <c r="C2477" s="23" t="s">
        <v>230</v>
      </c>
    </row>
    <row r="2478" spans="1:3" ht="16.5" thickBot="1">
      <c r="A2478" s="436"/>
      <c r="B2478" s="36" t="s">
        <v>167</v>
      </c>
      <c r="C2478" s="37" t="s">
        <v>168</v>
      </c>
    </row>
    <row r="2479" spans="1:3" ht="16.5" thickBot="1">
      <c r="A2479" s="437"/>
      <c r="B2479" s="36" t="s">
        <v>1007</v>
      </c>
      <c r="C2479" s="37" t="s">
        <v>166</v>
      </c>
    </row>
    <row r="2480" spans="1:3" ht="16.5" thickBot="1">
      <c r="A2480" s="43" t="s">
        <v>248</v>
      </c>
      <c r="B2480" s="412" t="s">
        <v>249</v>
      </c>
      <c r="C2480" s="413"/>
    </row>
    <row r="2481" spans="1:3" ht="16.5" thickBot="1">
      <c r="A2481" s="435"/>
      <c r="B2481" s="23" t="s">
        <v>730</v>
      </c>
      <c r="C2481" s="23" t="s">
        <v>250</v>
      </c>
    </row>
    <row r="2482" spans="1:3" ht="16.5" thickBot="1">
      <c r="A2482" s="436"/>
      <c r="B2482" s="23" t="s">
        <v>732</v>
      </c>
      <c r="C2482" s="23" t="s">
        <v>251</v>
      </c>
    </row>
    <row r="2483" spans="1:3" ht="16.5" thickBot="1">
      <c r="A2483" s="436"/>
      <c r="B2483" s="23" t="s">
        <v>733</v>
      </c>
      <c r="C2483" s="23" t="s">
        <v>252</v>
      </c>
    </row>
    <row r="2484" spans="1:3" ht="16.5" thickBot="1">
      <c r="A2484" s="436"/>
      <c r="B2484" s="23" t="s">
        <v>734</v>
      </c>
      <c r="C2484" s="23" t="s">
        <v>253</v>
      </c>
    </row>
    <row r="2485" spans="1:3" ht="16.5" thickBot="1">
      <c r="A2485" s="436"/>
      <c r="B2485" s="23" t="s">
        <v>735</v>
      </c>
      <c r="C2485" s="23" t="s">
        <v>751</v>
      </c>
    </row>
    <row r="2486" spans="1:3" ht="16.5" thickBot="1">
      <c r="A2486" s="436"/>
      <c r="B2486" s="23" t="s">
        <v>736</v>
      </c>
      <c r="C2486" s="23" t="s">
        <v>254</v>
      </c>
    </row>
    <row r="2487" spans="1:3" ht="16.5" thickBot="1">
      <c r="A2487" s="436"/>
      <c r="B2487" s="23" t="s">
        <v>740</v>
      </c>
      <c r="C2487" s="23">
        <v>1</v>
      </c>
    </row>
    <row r="2488" spans="1:3" ht="16.5" thickBot="1">
      <c r="A2488" s="436"/>
      <c r="B2488" s="23" t="s">
        <v>212</v>
      </c>
      <c r="C2488" s="23" t="s">
        <v>754</v>
      </c>
    </row>
    <row r="2489" spans="1:3" ht="16.5" thickBot="1">
      <c r="A2489" s="436"/>
      <c r="B2489" s="23" t="s">
        <v>735</v>
      </c>
      <c r="C2489" s="23" t="s">
        <v>754</v>
      </c>
    </row>
    <row r="2490" spans="1:3" ht="16.5" thickBot="1">
      <c r="A2490" s="436"/>
      <c r="B2490" s="23" t="s">
        <v>234</v>
      </c>
      <c r="C2490" s="23">
        <v>1</v>
      </c>
    </row>
    <row r="2491" spans="1:3" ht="16.5" thickBot="1">
      <c r="A2491" s="436"/>
      <c r="B2491" s="23" t="s">
        <v>214</v>
      </c>
      <c r="C2491" s="23">
        <v>1</v>
      </c>
    </row>
    <row r="2492" spans="1:3" ht="16.5" thickBot="1">
      <c r="A2492" s="436"/>
      <c r="B2492" s="23" t="s">
        <v>215</v>
      </c>
      <c r="C2492" s="23" t="s">
        <v>754</v>
      </c>
    </row>
    <row r="2493" spans="1:3" ht="16.5" thickBot="1">
      <c r="A2493" s="436"/>
      <c r="B2493" s="23" t="s">
        <v>742</v>
      </c>
      <c r="C2493" s="23" t="s">
        <v>216</v>
      </c>
    </row>
    <row r="2494" spans="1:3" ht="16.5" thickBot="1">
      <c r="A2494" s="436"/>
      <c r="B2494" s="23" t="s">
        <v>744</v>
      </c>
      <c r="C2494" s="23" t="s">
        <v>745</v>
      </c>
    </row>
    <row r="2495" spans="1:3" ht="16.5" thickBot="1">
      <c r="A2495" s="436"/>
      <c r="B2495" s="23" t="s">
        <v>217</v>
      </c>
      <c r="C2495" s="23" t="s">
        <v>754</v>
      </c>
    </row>
    <row r="2496" spans="1:3" ht="16.5" thickBot="1">
      <c r="A2496" s="436"/>
      <c r="B2496" s="23" t="s">
        <v>750</v>
      </c>
      <c r="C2496" s="23" t="s">
        <v>754</v>
      </c>
    </row>
    <row r="2497" spans="1:3" ht="16.5" thickBot="1">
      <c r="A2497" s="436"/>
      <c r="B2497" s="23" t="s">
        <v>245</v>
      </c>
      <c r="C2497" s="23" t="s">
        <v>257</v>
      </c>
    </row>
    <row r="2498" spans="1:3" ht="16.5" thickBot="1">
      <c r="A2498" s="436"/>
      <c r="B2498" s="23" t="s">
        <v>748</v>
      </c>
      <c r="C2498" s="23" t="s">
        <v>255</v>
      </c>
    </row>
    <row r="2499" spans="1:3" ht="16.5" thickBot="1">
      <c r="A2499" s="436"/>
      <c r="B2499" s="23" t="s">
        <v>597</v>
      </c>
      <c r="C2499" s="23" t="s">
        <v>256</v>
      </c>
    </row>
    <row r="2500" spans="1:3" ht="16.5" thickBot="1">
      <c r="A2500" s="436"/>
      <c r="B2500" s="283" t="s">
        <v>896</v>
      </c>
      <c r="C2500" s="284"/>
    </row>
    <row r="2501" spans="1:3" ht="16.5" thickBot="1">
      <c r="A2501" s="436"/>
      <c r="B2501" s="23" t="s">
        <v>579</v>
      </c>
      <c r="C2501" s="23" t="s">
        <v>258</v>
      </c>
    </row>
    <row r="2502" spans="1:3" ht="16.5" thickBot="1">
      <c r="A2502" s="436"/>
      <c r="B2502" s="23" t="s">
        <v>232</v>
      </c>
      <c r="C2502" s="23" t="s">
        <v>754</v>
      </c>
    </row>
    <row r="2503" spans="1:3" ht="16.5" thickBot="1">
      <c r="A2503" s="436"/>
      <c r="B2503" s="23" t="s">
        <v>235</v>
      </c>
      <c r="C2503" s="23" t="s">
        <v>223</v>
      </c>
    </row>
    <row r="2504" spans="1:3" ht="32.25" thickBot="1">
      <c r="A2504" s="436"/>
      <c r="B2504" s="23" t="s">
        <v>260</v>
      </c>
      <c r="C2504" s="23" t="s">
        <v>259</v>
      </c>
    </row>
    <row r="2505" spans="1:3" ht="16.5" thickBot="1">
      <c r="A2505" s="436"/>
      <c r="B2505" s="23" t="s">
        <v>224</v>
      </c>
      <c r="C2505" s="23" t="s">
        <v>225</v>
      </c>
    </row>
    <row r="2506" spans="1:3" ht="16.5" thickBot="1">
      <c r="A2506" s="436"/>
      <c r="B2506" s="23" t="s">
        <v>226</v>
      </c>
      <c r="C2506" s="23" t="s">
        <v>227</v>
      </c>
    </row>
    <row r="2507" spans="1:3" ht="16.5" thickBot="1">
      <c r="A2507" s="436"/>
      <c r="B2507" s="427" t="s">
        <v>236</v>
      </c>
      <c r="C2507" s="23" t="s">
        <v>228</v>
      </c>
    </row>
    <row r="2508" spans="1:3" ht="16.5" thickBot="1">
      <c r="A2508" s="436"/>
      <c r="B2508" s="428"/>
      <c r="C2508" s="23" t="s">
        <v>229</v>
      </c>
    </row>
    <row r="2509" spans="1:3" ht="16.5" thickBot="1">
      <c r="A2509" s="436"/>
      <c r="B2509" s="23" t="s">
        <v>237</v>
      </c>
      <c r="C2509" s="23" t="s">
        <v>233</v>
      </c>
    </row>
    <row r="2510" spans="1:3" ht="16.5" thickBot="1">
      <c r="A2510" s="436"/>
      <c r="B2510" s="23" t="s">
        <v>238</v>
      </c>
      <c r="C2510" s="23" t="s">
        <v>230</v>
      </c>
    </row>
    <row r="2511" spans="1:3" ht="16.5" thickBot="1">
      <c r="A2511" s="436"/>
      <c r="B2511" s="36" t="s">
        <v>167</v>
      </c>
      <c r="C2511" s="37" t="s">
        <v>168</v>
      </c>
    </row>
    <row r="2512" spans="1:3" ht="16.5" thickBot="1">
      <c r="A2512" s="437"/>
      <c r="B2512" s="36" t="s">
        <v>1007</v>
      </c>
      <c r="C2512" s="37" t="s">
        <v>166</v>
      </c>
    </row>
    <row r="2513" spans="1:3" ht="16.5" thickBot="1">
      <c r="A2513" s="43" t="s">
        <v>271</v>
      </c>
      <c r="B2513" s="281" t="s">
        <v>270</v>
      </c>
      <c r="C2513" s="282"/>
    </row>
    <row r="2514" spans="1:3" ht="16.5" thickBot="1">
      <c r="A2514" s="43" t="s">
        <v>272</v>
      </c>
      <c r="B2514" s="412" t="s">
        <v>269</v>
      </c>
      <c r="C2514" s="413"/>
    </row>
    <row r="2515" spans="1:3" ht="16.5" thickBot="1">
      <c r="A2515" s="435"/>
      <c r="B2515" s="23" t="s">
        <v>730</v>
      </c>
      <c r="C2515" s="23" t="s">
        <v>261</v>
      </c>
    </row>
    <row r="2516" spans="1:3" ht="16.5" thickBot="1">
      <c r="A2516" s="436"/>
      <c r="B2516" s="23" t="s">
        <v>732</v>
      </c>
      <c r="C2516" s="23" t="s">
        <v>266</v>
      </c>
    </row>
    <row r="2517" spans="1:3" ht="16.5" thickBot="1">
      <c r="A2517" s="436"/>
      <c r="B2517" s="23" t="s">
        <v>733</v>
      </c>
      <c r="C2517" s="23" t="s">
        <v>262</v>
      </c>
    </row>
    <row r="2518" spans="1:3" ht="16.5" thickBot="1">
      <c r="A2518" s="436"/>
      <c r="B2518" s="23" t="s">
        <v>734</v>
      </c>
      <c r="C2518" s="23" t="s">
        <v>210</v>
      </c>
    </row>
    <row r="2519" spans="1:3" ht="16.5" thickBot="1">
      <c r="A2519" s="436"/>
      <c r="B2519" s="23" t="s">
        <v>735</v>
      </c>
      <c r="C2519" s="23" t="s">
        <v>751</v>
      </c>
    </row>
    <row r="2520" spans="1:3" ht="16.5" thickBot="1">
      <c r="A2520" s="436"/>
      <c r="B2520" s="427" t="s">
        <v>736</v>
      </c>
      <c r="C2520" s="23" t="s">
        <v>211</v>
      </c>
    </row>
    <row r="2521" spans="1:3" ht="16.5" thickBot="1">
      <c r="A2521" s="436"/>
      <c r="B2521" s="428" t="s">
        <v>740</v>
      </c>
      <c r="C2521" s="23">
        <v>1</v>
      </c>
    </row>
    <row r="2522" spans="1:3" ht="16.5" thickBot="1">
      <c r="A2522" s="436"/>
      <c r="B2522" s="23" t="s">
        <v>212</v>
      </c>
      <c r="C2522" s="23">
        <v>1</v>
      </c>
    </row>
    <row r="2523" spans="1:3" ht="16.5" thickBot="1">
      <c r="A2523" s="436"/>
      <c r="B2523" s="23" t="s">
        <v>735</v>
      </c>
      <c r="C2523" s="23" t="s">
        <v>213</v>
      </c>
    </row>
    <row r="2524" spans="1:3" ht="16.5" thickBot="1">
      <c r="A2524" s="436"/>
      <c r="B2524" s="23" t="s">
        <v>234</v>
      </c>
      <c r="C2524" s="23">
        <v>1</v>
      </c>
    </row>
    <row r="2525" spans="1:3" ht="16.5" thickBot="1">
      <c r="A2525" s="436"/>
      <c r="B2525" s="23" t="s">
        <v>214</v>
      </c>
      <c r="C2525" s="23">
        <v>1</v>
      </c>
    </row>
    <row r="2526" spans="1:3" ht="16.5" thickBot="1">
      <c r="A2526" s="436"/>
      <c r="B2526" s="23" t="s">
        <v>215</v>
      </c>
      <c r="C2526" s="23">
        <v>1</v>
      </c>
    </row>
    <row r="2527" spans="1:3" ht="16.5" thickBot="1">
      <c r="A2527" s="436"/>
      <c r="B2527" s="23" t="s">
        <v>742</v>
      </c>
      <c r="C2527" s="23" t="s">
        <v>216</v>
      </c>
    </row>
    <row r="2528" spans="1:3" ht="16.5" thickBot="1">
      <c r="A2528" s="436"/>
      <c r="B2528" s="427" t="s">
        <v>744</v>
      </c>
      <c r="C2528" s="23" t="s">
        <v>745</v>
      </c>
    </row>
    <row r="2529" spans="1:3" ht="16.5" thickBot="1">
      <c r="A2529" s="436"/>
      <c r="B2529" s="428" t="s">
        <v>217</v>
      </c>
      <c r="C2529" s="23" t="s">
        <v>834</v>
      </c>
    </row>
    <row r="2530" spans="1:3" ht="16.5" thickBot="1">
      <c r="A2530" s="436"/>
      <c r="B2530" s="23" t="s">
        <v>750</v>
      </c>
      <c r="C2530" s="23" t="s">
        <v>753</v>
      </c>
    </row>
    <row r="2531" spans="1:3" ht="16.5" thickBot="1">
      <c r="A2531" s="436"/>
      <c r="B2531" s="23" t="s">
        <v>245</v>
      </c>
      <c r="C2531" s="23" t="s">
        <v>220</v>
      </c>
    </row>
    <row r="2532" spans="1:3" ht="16.5" thickBot="1">
      <c r="A2532" s="436"/>
      <c r="B2532" s="23" t="s">
        <v>748</v>
      </c>
      <c r="C2532" s="23" t="s">
        <v>263</v>
      </c>
    </row>
    <row r="2533" spans="1:3" ht="16.5" thickBot="1">
      <c r="A2533" s="436"/>
      <c r="B2533" s="23" t="s">
        <v>597</v>
      </c>
      <c r="C2533" s="23" t="s">
        <v>264</v>
      </c>
    </row>
    <row r="2534" spans="1:3" ht="16.5" thickBot="1">
      <c r="A2534" s="436"/>
      <c r="B2534" s="283" t="s">
        <v>896</v>
      </c>
      <c r="C2534" s="284"/>
    </row>
    <row r="2535" spans="1:3" ht="16.5" thickBot="1">
      <c r="A2535" s="436"/>
      <c r="B2535" s="23" t="s">
        <v>579</v>
      </c>
      <c r="C2535" s="23" t="s">
        <v>221</v>
      </c>
    </row>
    <row r="2536" spans="1:3" ht="16.5" thickBot="1">
      <c r="A2536" s="436"/>
      <c r="B2536" s="427"/>
      <c r="C2536" s="23" t="s">
        <v>265</v>
      </c>
    </row>
    <row r="2537" spans="1:3" ht="16.5" thickBot="1">
      <c r="A2537" s="436"/>
      <c r="B2537" s="428" t="s">
        <v>232</v>
      </c>
      <c r="C2537" s="23" t="s">
        <v>222</v>
      </c>
    </row>
    <row r="2538" spans="1:3" ht="16.5" thickBot="1">
      <c r="A2538" s="436"/>
      <c r="B2538" s="23" t="s">
        <v>235</v>
      </c>
      <c r="C2538" s="23" t="s">
        <v>223</v>
      </c>
    </row>
    <row r="2539" spans="1:3" ht="32.25" thickBot="1">
      <c r="A2539" s="436"/>
      <c r="B2539" s="23" t="s">
        <v>260</v>
      </c>
      <c r="C2539" s="23" t="s">
        <v>267</v>
      </c>
    </row>
    <row r="2540" spans="1:3" ht="16.5" thickBot="1">
      <c r="A2540" s="436"/>
      <c r="B2540" s="23" t="s">
        <v>224</v>
      </c>
      <c r="C2540" s="23" t="s">
        <v>225</v>
      </c>
    </row>
    <row r="2541" spans="1:3" ht="16.5" thickBot="1">
      <c r="A2541" s="436"/>
      <c r="B2541" s="23" t="s">
        <v>226</v>
      </c>
      <c r="C2541" s="23" t="s">
        <v>227</v>
      </c>
    </row>
    <row r="2542" spans="1:3" ht="16.5" thickBot="1">
      <c r="A2542" s="436"/>
      <c r="B2542" s="23" t="s">
        <v>236</v>
      </c>
      <c r="C2542" s="23" t="s">
        <v>228</v>
      </c>
    </row>
    <row r="2543" spans="1:3" ht="16.5" thickBot="1">
      <c r="A2543" s="436"/>
      <c r="B2543" s="23"/>
      <c r="C2543" s="23" t="s">
        <v>229</v>
      </c>
    </row>
    <row r="2544" spans="1:3" ht="32.25" thickBot="1">
      <c r="A2544" s="436"/>
      <c r="B2544" s="427" t="s">
        <v>237</v>
      </c>
      <c r="C2544" s="23" t="s">
        <v>268</v>
      </c>
    </row>
    <row r="2545" spans="1:3" ht="16.5" thickBot="1">
      <c r="A2545" s="436"/>
      <c r="B2545" s="428" t="s">
        <v>238</v>
      </c>
      <c r="C2545" s="23" t="s">
        <v>230</v>
      </c>
    </row>
    <row r="2546" spans="1:3" ht="16.5" thickBot="1">
      <c r="A2546" s="436"/>
      <c r="B2546" s="23" t="s">
        <v>167</v>
      </c>
      <c r="C2546" s="23" t="s">
        <v>168</v>
      </c>
    </row>
    <row r="2547" spans="1:3" ht="16.5" thickBot="1">
      <c r="A2547" s="437"/>
      <c r="B2547" s="23" t="s">
        <v>1007</v>
      </c>
      <c r="C2547" s="23" t="s">
        <v>166</v>
      </c>
    </row>
    <row r="2548" spans="1:3" ht="16.5" thickBot="1">
      <c r="A2548" s="43" t="s">
        <v>272</v>
      </c>
      <c r="B2548" s="23" t="s">
        <v>269</v>
      </c>
      <c r="C2548" s="23"/>
    </row>
    <row r="2549" spans="1:3" ht="16.5" thickBot="1">
      <c r="A2549" s="435"/>
      <c r="B2549" s="23" t="s">
        <v>730</v>
      </c>
      <c r="C2549" s="23" t="s">
        <v>273</v>
      </c>
    </row>
    <row r="2550" spans="1:3" ht="16.5" thickBot="1">
      <c r="A2550" s="436"/>
      <c r="B2550" s="23" t="s">
        <v>732</v>
      </c>
      <c r="C2550" s="23" t="s">
        <v>274</v>
      </c>
    </row>
    <row r="2551" spans="1:3" ht="16.5" thickBot="1">
      <c r="A2551" s="436"/>
      <c r="B2551" s="23" t="s">
        <v>733</v>
      </c>
      <c r="C2551" s="23" t="s">
        <v>275</v>
      </c>
    </row>
    <row r="2552" spans="1:3" ht="16.5" thickBot="1">
      <c r="A2552" s="436"/>
      <c r="B2552" s="427" t="s">
        <v>734</v>
      </c>
      <c r="C2552" s="23" t="s">
        <v>210</v>
      </c>
    </row>
    <row r="2553" spans="1:3" ht="16.5" thickBot="1">
      <c r="A2553" s="436"/>
      <c r="B2553" s="428" t="s">
        <v>735</v>
      </c>
      <c r="C2553" s="23" t="s">
        <v>751</v>
      </c>
    </row>
    <row r="2554" spans="1:3" ht="16.5" thickBot="1">
      <c r="A2554" s="436"/>
      <c r="B2554" s="23" t="s">
        <v>736</v>
      </c>
      <c r="C2554" s="23" t="s">
        <v>211</v>
      </c>
    </row>
    <row r="2555" spans="1:3" ht="16.5" thickBot="1">
      <c r="A2555" s="436"/>
      <c r="B2555" s="23" t="s">
        <v>740</v>
      </c>
      <c r="C2555" s="23">
        <v>1</v>
      </c>
    </row>
    <row r="2556" spans="1:3" ht="16.5" thickBot="1">
      <c r="A2556" s="436"/>
      <c r="B2556" s="23" t="s">
        <v>212</v>
      </c>
      <c r="C2556" s="23" t="s">
        <v>754</v>
      </c>
    </row>
    <row r="2557" spans="1:3" ht="16.5" thickBot="1">
      <c r="A2557" s="436"/>
      <c r="B2557" s="23" t="s">
        <v>735</v>
      </c>
      <c r="C2557" s="23" t="s">
        <v>754</v>
      </c>
    </row>
    <row r="2558" spans="1:3" ht="16.5" thickBot="1">
      <c r="A2558" s="436"/>
      <c r="B2558" s="23" t="s">
        <v>234</v>
      </c>
      <c r="C2558" s="23">
        <v>1</v>
      </c>
    </row>
    <row r="2559" spans="1:3" ht="16.5" thickBot="1">
      <c r="A2559" s="436"/>
      <c r="B2559" s="23" t="s">
        <v>214</v>
      </c>
      <c r="C2559" s="23">
        <v>1</v>
      </c>
    </row>
    <row r="2560" spans="1:3" ht="16.5" thickBot="1">
      <c r="A2560" s="436"/>
      <c r="B2560" s="427" t="s">
        <v>215</v>
      </c>
      <c r="C2560" s="23" t="s">
        <v>754</v>
      </c>
    </row>
    <row r="2561" spans="1:3" ht="16.5" thickBot="1">
      <c r="A2561" s="436"/>
      <c r="B2561" s="428" t="s">
        <v>742</v>
      </c>
      <c r="C2561" s="23" t="s">
        <v>216</v>
      </c>
    </row>
    <row r="2562" spans="1:3" ht="16.5" thickBot="1">
      <c r="A2562" s="436"/>
      <c r="B2562" s="23" t="s">
        <v>744</v>
      </c>
      <c r="C2562" s="23" t="s">
        <v>745</v>
      </c>
    </row>
    <row r="2563" spans="1:3" ht="16.5" thickBot="1">
      <c r="A2563" s="436"/>
      <c r="B2563" s="23" t="s">
        <v>217</v>
      </c>
      <c r="C2563" s="23" t="s">
        <v>754</v>
      </c>
    </row>
    <row r="2564" spans="1:3" ht="16.5" thickBot="1">
      <c r="A2564" s="436"/>
      <c r="B2564" s="23" t="s">
        <v>750</v>
      </c>
      <c r="C2564" s="23" t="s">
        <v>753</v>
      </c>
    </row>
    <row r="2565" spans="1:3" ht="16.5" thickBot="1">
      <c r="A2565" s="436"/>
      <c r="B2565" s="23" t="s">
        <v>245</v>
      </c>
      <c r="C2565" s="23" t="s">
        <v>257</v>
      </c>
    </row>
    <row r="2566" spans="1:3" ht="16.5" thickBot="1">
      <c r="A2566" s="436"/>
      <c r="B2566" s="23" t="s">
        <v>748</v>
      </c>
      <c r="C2566" s="23" t="s">
        <v>276</v>
      </c>
    </row>
    <row r="2567" spans="1:3" ht="16.5" thickBot="1">
      <c r="A2567" s="436"/>
      <c r="B2567" s="23" t="s">
        <v>597</v>
      </c>
      <c r="C2567" s="23" t="s">
        <v>264</v>
      </c>
    </row>
    <row r="2568" spans="1:3" ht="16.5" thickBot="1">
      <c r="A2568" s="436"/>
      <c r="B2568" s="283" t="s">
        <v>896</v>
      </c>
      <c r="C2568" s="284"/>
    </row>
    <row r="2569" spans="1:3" ht="16.5" thickBot="1">
      <c r="A2569" s="436"/>
      <c r="B2569" s="23" t="s">
        <v>579</v>
      </c>
      <c r="C2569" s="23" t="s">
        <v>221</v>
      </c>
    </row>
    <row r="2570" spans="1:3" ht="16.5" thickBot="1">
      <c r="A2570" s="436"/>
      <c r="B2570" s="23" t="s">
        <v>232</v>
      </c>
      <c r="C2570" s="23" t="s">
        <v>222</v>
      </c>
    </row>
    <row r="2571" spans="1:3" ht="16.5" thickBot="1">
      <c r="A2571" s="436"/>
      <c r="B2571" s="23" t="s">
        <v>235</v>
      </c>
      <c r="C2571" s="23" t="s">
        <v>223</v>
      </c>
    </row>
    <row r="2572" spans="1:3" ht="48" thickBot="1">
      <c r="A2572" s="436"/>
      <c r="B2572" s="23" t="s">
        <v>260</v>
      </c>
      <c r="C2572" s="23" t="s">
        <v>277</v>
      </c>
    </row>
    <row r="2573" spans="1:3" ht="16.5" thickBot="1">
      <c r="A2573" s="436"/>
      <c r="B2573" s="23" t="s">
        <v>224</v>
      </c>
      <c r="C2573" s="23" t="s">
        <v>225</v>
      </c>
    </row>
    <row r="2574" spans="1:3" ht="16.5" thickBot="1">
      <c r="A2574" s="436"/>
      <c r="B2574" s="23" t="s">
        <v>226</v>
      </c>
      <c r="C2574" s="23" t="s">
        <v>227</v>
      </c>
    </row>
    <row r="2575" spans="1:3" ht="16.5" thickBot="1">
      <c r="A2575" s="436"/>
      <c r="B2575" s="23" t="s">
        <v>236</v>
      </c>
      <c r="C2575" s="23" t="s">
        <v>228</v>
      </c>
    </row>
    <row r="2576" spans="1:3" ht="16.5" thickBot="1">
      <c r="A2576" s="436"/>
      <c r="B2576" s="427"/>
      <c r="C2576" s="23" t="s">
        <v>229</v>
      </c>
    </row>
    <row r="2577" spans="1:3" ht="32.25" thickBot="1">
      <c r="A2577" s="436"/>
      <c r="B2577" s="428" t="s">
        <v>237</v>
      </c>
      <c r="C2577" s="23" t="s">
        <v>268</v>
      </c>
    </row>
    <row r="2578" spans="1:3" ht="16.5" thickBot="1">
      <c r="A2578" s="436"/>
      <c r="B2578" s="23" t="s">
        <v>238</v>
      </c>
      <c r="C2578" s="23" t="s">
        <v>230</v>
      </c>
    </row>
    <row r="2579" spans="1:3" ht="16.5" thickBot="1">
      <c r="A2579" s="436"/>
      <c r="B2579" s="23" t="s">
        <v>167</v>
      </c>
      <c r="C2579" s="23" t="s">
        <v>168</v>
      </c>
    </row>
    <row r="2580" spans="1:3" ht="16.5" thickBot="1">
      <c r="A2580" s="437"/>
      <c r="B2580" s="23" t="s">
        <v>1007</v>
      </c>
      <c r="C2580" s="23" t="s">
        <v>166</v>
      </c>
    </row>
    <row r="2581" spans="1:3" ht="15.75">
      <c r="A2581" s="72"/>
      <c r="B2581" s="26"/>
      <c r="C2581" s="26"/>
    </row>
    <row r="2582" spans="1:3" ht="15.75">
      <c r="A2582" s="74" t="s">
        <v>278</v>
      </c>
      <c r="B2582" s="73"/>
      <c r="C2582" s="73"/>
    </row>
    <row r="2583" ht="13.5" thickBot="1"/>
    <row r="2584" spans="1:3" ht="32.25" thickBot="1">
      <c r="A2584" s="17" t="s">
        <v>787</v>
      </c>
      <c r="B2584" s="425" t="s">
        <v>877</v>
      </c>
      <c r="C2584" s="426"/>
    </row>
    <row r="2585" spans="1:3" ht="16.5" thickBot="1">
      <c r="A2585" s="13" t="s">
        <v>789</v>
      </c>
      <c r="B2585" s="294" t="s">
        <v>527</v>
      </c>
      <c r="C2585" s="295"/>
    </row>
    <row r="2586" spans="1:3" ht="48" thickBot="1">
      <c r="A2586" s="17" t="s">
        <v>790</v>
      </c>
      <c r="B2586" s="425" t="s">
        <v>860</v>
      </c>
      <c r="C2586" s="426"/>
    </row>
    <row r="2587" spans="1:3" ht="50.25" customHeight="1" thickBot="1">
      <c r="A2587" s="306" t="s">
        <v>549</v>
      </c>
      <c r="B2587" s="307"/>
      <c r="C2587" s="307"/>
    </row>
    <row r="2588" spans="1:3" ht="16.5" thickBot="1">
      <c r="A2588" s="2" t="s">
        <v>573</v>
      </c>
      <c r="B2588" s="269" t="s">
        <v>574</v>
      </c>
      <c r="C2588" s="270"/>
    </row>
    <row r="2589" spans="1:3" ht="33.75" customHeight="1" thickBot="1">
      <c r="A2589" s="135" t="s">
        <v>551</v>
      </c>
      <c r="B2589" s="299" t="s">
        <v>550</v>
      </c>
      <c r="C2589" s="300"/>
    </row>
    <row r="2590" spans="1:3" ht="16.5" thickBot="1">
      <c r="A2590" s="285" t="s">
        <v>552</v>
      </c>
      <c r="B2590" s="288" t="s">
        <v>466</v>
      </c>
      <c r="C2590" s="289"/>
    </row>
    <row r="2591" spans="1:5" ht="16.5" thickBot="1">
      <c r="A2591" s="286"/>
      <c r="B2591" s="18" t="s">
        <v>576</v>
      </c>
      <c r="C2591" s="18" t="s">
        <v>195</v>
      </c>
      <c r="E2591" s="51"/>
    </row>
    <row r="2592" spans="1:3" ht="16.5" thickBot="1">
      <c r="A2592" s="286"/>
      <c r="B2592" s="18" t="s">
        <v>578</v>
      </c>
      <c r="C2592" s="18" t="s">
        <v>868</v>
      </c>
    </row>
    <row r="2593" spans="1:3" ht="16.5" thickBot="1">
      <c r="A2593" s="286"/>
      <c r="B2593" s="18" t="s">
        <v>579</v>
      </c>
      <c r="C2593" s="18" t="s">
        <v>991</v>
      </c>
    </row>
    <row r="2594" spans="1:3" ht="16.5" thickBot="1">
      <c r="A2594" s="286"/>
      <c r="B2594" s="18" t="s">
        <v>581</v>
      </c>
      <c r="C2594" s="19" t="s">
        <v>187</v>
      </c>
    </row>
    <row r="2595" spans="1:3" ht="16.5" thickBot="1">
      <c r="A2595" s="286"/>
      <c r="B2595" s="18" t="s">
        <v>583</v>
      </c>
      <c r="C2595" s="19" t="s">
        <v>584</v>
      </c>
    </row>
    <row r="2596" spans="1:5" ht="32.25" thickBot="1">
      <c r="A2596" s="286"/>
      <c r="B2596" s="18" t="s">
        <v>585</v>
      </c>
      <c r="C2596" s="18" t="s">
        <v>88</v>
      </c>
      <c r="E2596" s="51"/>
    </row>
    <row r="2597" spans="1:3" ht="16.5" thickBot="1">
      <c r="A2597" s="286"/>
      <c r="B2597" s="18" t="s">
        <v>588</v>
      </c>
      <c r="C2597" s="18" t="s">
        <v>863</v>
      </c>
    </row>
    <row r="2598" spans="1:3" ht="32.25" thickBot="1">
      <c r="A2598" s="286"/>
      <c r="B2598" s="18" t="s">
        <v>589</v>
      </c>
      <c r="C2598" s="18" t="s">
        <v>196</v>
      </c>
    </row>
    <row r="2599" spans="1:35" s="32" customFormat="1" ht="16.5" thickBot="1">
      <c r="A2599" s="286"/>
      <c r="B2599" s="290" t="s">
        <v>896</v>
      </c>
      <c r="C2599" s="291"/>
      <c r="D2599"/>
      <c r="E2599"/>
      <c r="F2599"/>
      <c r="G2599"/>
      <c r="H2599"/>
      <c r="I2599"/>
      <c r="J2599"/>
      <c r="K2599"/>
      <c r="L2599"/>
      <c r="M2599"/>
      <c r="N2599"/>
      <c r="O2599"/>
      <c r="P2599"/>
      <c r="Q2599"/>
      <c r="R2599"/>
      <c r="S2599"/>
      <c r="T2599"/>
      <c r="U2599"/>
      <c r="V2599"/>
      <c r="W2599"/>
      <c r="X2599"/>
      <c r="Y2599"/>
      <c r="Z2599"/>
      <c r="AA2599"/>
      <c r="AB2599"/>
      <c r="AC2599"/>
      <c r="AD2599"/>
      <c r="AE2599"/>
      <c r="AF2599"/>
      <c r="AG2599"/>
      <c r="AH2599"/>
      <c r="AI2599"/>
    </row>
    <row r="2600" spans="1:35" s="32" customFormat="1" ht="16.5" thickBot="1">
      <c r="A2600" s="286"/>
      <c r="B2600" s="292" t="s">
        <v>578</v>
      </c>
      <c r="C2600" s="68" t="s">
        <v>452</v>
      </c>
      <c r="D2600"/>
      <c r="E2600"/>
      <c r="F2600"/>
      <c r="G2600"/>
      <c r="H2600"/>
      <c r="I2600"/>
      <c r="J2600"/>
      <c r="K2600"/>
      <c r="L2600"/>
      <c r="M2600"/>
      <c r="N2600"/>
      <c r="O2600"/>
      <c r="P2600"/>
      <c r="Q2600"/>
      <c r="R2600"/>
      <c r="S2600"/>
      <c r="T2600"/>
      <c r="U2600"/>
      <c r="V2600"/>
      <c r="W2600"/>
      <c r="X2600"/>
      <c r="Y2600"/>
      <c r="Z2600"/>
      <c r="AA2600"/>
      <c r="AB2600"/>
      <c r="AC2600"/>
      <c r="AD2600"/>
      <c r="AE2600"/>
      <c r="AF2600"/>
      <c r="AG2600"/>
      <c r="AH2600"/>
      <c r="AI2600"/>
    </row>
    <row r="2601" spans="1:3" ht="16.5" customHeight="1" thickBot="1">
      <c r="A2601" s="286"/>
      <c r="B2601" s="293"/>
      <c r="C2601" s="38" t="s">
        <v>451</v>
      </c>
    </row>
    <row r="2602" spans="1:3" ht="16.5" customHeight="1" thickBot="1">
      <c r="A2602" s="286"/>
      <c r="B2602" s="292" t="s">
        <v>579</v>
      </c>
      <c r="C2602" s="38" t="s">
        <v>200</v>
      </c>
    </row>
    <row r="2603" spans="1:3" ht="18" customHeight="1" thickBot="1">
      <c r="A2603" s="286"/>
      <c r="B2603" s="293"/>
      <c r="C2603" s="38" t="s">
        <v>87</v>
      </c>
    </row>
    <row r="2604" spans="1:3" ht="16.5" thickBot="1">
      <c r="A2604" s="286"/>
      <c r="B2604" s="296" t="s">
        <v>598</v>
      </c>
      <c r="C2604" s="34" t="s">
        <v>768</v>
      </c>
    </row>
    <row r="2605" spans="1:3" ht="16.5" thickBot="1">
      <c r="A2605" s="286"/>
      <c r="B2605" s="297"/>
      <c r="C2605" s="34" t="s">
        <v>898</v>
      </c>
    </row>
    <row r="2606" spans="1:3" ht="16.5" thickBot="1">
      <c r="A2606" s="286"/>
      <c r="B2606" s="298"/>
      <c r="C2606" s="34" t="s">
        <v>780</v>
      </c>
    </row>
    <row r="2607" spans="1:3" ht="18.75" customHeight="1" thickBot="1">
      <c r="A2607" s="286"/>
      <c r="B2607" s="271" t="s">
        <v>597</v>
      </c>
      <c r="C2607" s="33" t="s">
        <v>870</v>
      </c>
    </row>
    <row r="2608" spans="1:3" ht="18.75" customHeight="1" thickBot="1">
      <c r="A2608" s="286"/>
      <c r="B2608" s="272"/>
      <c r="C2608" s="33" t="s">
        <v>899</v>
      </c>
    </row>
    <row r="2609" spans="1:3" ht="16.5" thickBot="1">
      <c r="A2609" s="286"/>
      <c r="B2609" s="272"/>
      <c r="C2609" s="35" t="s">
        <v>900</v>
      </c>
    </row>
    <row r="2610" spans="1:3" ht="16.5" thickBot="1">
      <c r="A2610" s="286"/>
      <c r="B2610" s="23" t="s">
        <v>599</v>
      </c>
      <c r="C2610" s="49" t="s">
        <v>165</v>
      </c>
    </row>
    <row r="2611" spans="1:3" ht="20.25" customHeight="1" thickBot="1">
      <c r="A2611" s="286"/>
      <c r="B2611" s="36" t="s">
        <v>167</v>
      </c>
      <c r="C2611" s="37" t="s">
        <v>168</v>
      </c>
    </row>
    <row r="2612" spans="1:3" ht="19.5" customHeight="1" thickBot="1">
      <c r="A2612" s="286"/>
      <c r="B2612" s="36" t="s">
        <v>1007</v>
      </c>
      <c r="C2612" s="37" t="s">
        <v>166</v>
      </c>
    </row>
    <row r="2613" spans="1:3" ht="16.5" thickBot="1">
      <c r="A2613" s="285" t="s">
        <v>553</v>
      </c>
      <c r="B2613" s="288" t="s">
        <v>467</v>
      </c>
      <c r="C2613" s="289"/>
    </row>
    <row r="2614" spans="1:5" ht="16.5" thickBot="1">
      <c r="A2614" s="286"/>
      <c r="B2614" s="18" t="s">
        <v>576</v>
      </c>
      <c r="C2614" s="18" t="s">
        <v>191</v>
      </c>
      <c r="E2614" s="51"/>
    </row>
    <row r="2615" spans="1:3" ht="16.5" thickBot="1">
      <c r="A2615" s="286"/>
      <c r="B2615" s="18" t="s">
        <v>578</v>
      </c>
      <c r="C2615" s="18" t="s">
        <v>868</v>
      </c>
    </row>
    <row r="2616" spans="1:3" ht="16.5" thickBot="1">
      <c r="A2616" s="286"/>
      <c r="B2616" s="18" t="s">
        <v>579</v>
      </c>
      <c r="C2616" s="18" t="s">
        <v>991</v>
      </c>
    </row>
    <row r="2617" spans="1:3" ht="16.5" thickBot="1">
      <c r="A2617" s="286"/>
      <c r="B2617" s="18" t="s">
        <v>581</v>
      </c>
      <c r="C2617" s="19" t="s">
        <v>187</v>
      </c>
    </row>
    <row r="2618" spans="1:3" ht="16.5" thickBot="1">
      <c r="A2618" s="286"/>
      <c r="B2618" s="18" t="s">
        <v>583</v>
      </c>
      <c r="C2618" s="19" t="s">
        <v>584</v>
      </c>
    </row>
    <row r="2619" spans="1:5" ht="32.25" thickBot="1">
      <c r="A2619" s="286"/>
      <c r="B2619" s="18" t="s">
        <v>585</v>
      </c>
      <c r="C2619" s="18" t="s">
        <v>864</v>
      </c>
      <c r="E2619" s="51"/>
    </row>
    <row r="2620" spans="1:3" ht="16.5" thickBot="1">
      <c r="A2620" s="286"/>
      <c r="B2620" s="18" t="s">
        <v>588</v>
      </c>
      <c r="C2620" s="18" t="s">
        <v>863</v>
      </c>
    </row>
    <row r="2621" spans="1:3" ht="32.25" thickBot="1">
      <c r="A2621" s="286"/>
      <c r="B2621" s="18" t="s">
        <v>589</v>
      </c>
      <c r="C2621" s="18" t="s">
        <v>197</v>
      </c>
    </row>
    <row r="2622" spans="1:35" s="32" customFormat="1" ht="16.5" thickBot="1">
      <c r="A2622" s="286"/>
      <c r="B2622" s="290" t="s">
        <v>896</v>
      </c>
      <c r="C2622" s="291"/>
      <c r="D2622"/>
      <c r="E2622"/>
      <c r="F2622"/>
      <c r="G2622"/>
      <c r="H2622"/>
      <c r="I2622"/>
      <c r="J2622"/>
      <c r="K2622"/>
      <c r="L2622"/>
      <c r="M2622"/>
      <c r="N2622"/>
      <c r="O2622"/>
      <c r="P2622"/>
      <c r="Q2622"/>
      <c r="R2622"/>
      <c r="S2622"/>
      <c r="T2622"/>
      <c r="U2622"/>
      <c r="V2622"/>
      <c r="W2622"/>
      <c r="X2622"/>
      <c r="Y2622"/>
      <c r="Z2622"/>
      <c r="AA2622"/>
      <c r="AB2622"/>
      <c r="AC2622"/>
      <c r="AD2622"/>
      <c r="AE2622"/>
      <c r="AF2622"/>
      <c r="AG2622"/>
      <c r="AH2622"/>
      <c r="AI2622"/>
    </row>
    <row r="2623" spans="1:35" s="32" customFormat="1" ht="16.5" thickBot="1">
      <c r="A2623" s="286"/>
      <c r="B2623" s="292" t="s">
        <v>578</v>
      </c>
      <c r="C2623" s="68" t="s">
        <v>452</v>
      </c>
      <c r="D2623"/>
      <c r="E2623"/>
      <c r="F2623"/>
      <c r="G2623"/>
      <c r="H2623"/>
      <c r="I2623"/>
      <c r="J2623"/>
      <c r="K2623"/>
      <c r="L2623"/>
      <c r="M2623"/>
      <c r="N2623"/>
      <c r="O2623"/>
      <c r="P2623"/>
      <c r="Q2623"/>
      <c r="R2623"/>
      <c r="S2623"/>
      <c r="T2623"/>
      <c r="U2623"/>
      <c r="V2623"/>
      <c r="W2623"/>
      <c r="X2623"/>
      <c r="Y2623"/>
      <c r="Z2623"/>
      <c r="AA2623"/>
      <c r="AB2623"/>
      <c r="AC2623"/>
      <c r="AD2623"/>
      <c r="AE2623"/>
      <c r="AF2623"/>
      <c r="AG2623"/>
      <c r="AH2623"/>
      <c r="AI2623"/>
    </row>
    <row r="2624" spans="1:3" ht="16.5" customHeight="1" thickBot="1">
      <c r="A2624" s="286"/>
      <c r="B2624" s="293"/>
      <c r="C2624" s="38" t="s">
        <v>451</v>
      </c>
    </row>
    <row r="2625" spans="1:3" ht="16.5" customHeight="1" thickBot="1">
      <c r="A2625" s="286"/>
      <c r="B2625" s="292" t="s">
        <v>579</v>
      </c>
      <c r="C2625" s="38" t="s">
        <v>200</v>
      </c>
    </row>
    <row r="2626" spans="1:3" ht="18" customHeight="1" thickBot="1">
      <c r="A2626" s="286"/>
      <c r="B2626" s="293"/>
      <c r="C2626" s="38" t="s">
        <v>87</v>
      </c>
    </row>
    <row r="2627" spans="1:3" ht="16.5" thickBot="1">
      <c r="A2627" s="286"/>
      <c r="B2627" s="296" t="s">
        <v>598</v>
      </c>
      <c r="C2627" s="34" t="s">
        <v>768</v>
      </c>
    </row>
    <row r="2628" spans="1:3" ht="16.5" thickBot="1">
      <c r="A2628" s="286"/>
      <c r="B2628" s="297"/>
      <c r="C2628" s="34" t="s">
        <v>898</v>
      </c>
    </row>
    <row r="2629" spans="1:3" ht="16.5" thickBot="1">
      <c r="A2629" s="286"/>
      <c r="B2629" s="298"/>
      <c r="C2629" s="34" t="s">
        <v>780</v>
      </c>
    </row>
    <row r="2630" spans="1:3" ht="18.75" customHeight="1" thickBot="1">
      <c r="A2630" s="286"/>
      <c r="B2630" s="271" t="s">
        <v>597</v>
      </c>
      <c r="C2630" s="33" t="s">
        <v>870</v>
      </c>
    </row>
    <row r="2631" spans="1:3" ht="18.75" customHeight="1" thickBot="1">
      <c r="A2631" s="286"/>
      <c r="B2631" s="272"/>
      <c r="C2631" s="33" t="s">
        <v>899</v>
      </c>
    </row>
    <row r="2632" spans="1:3" ht="16.5" thickBot="1">
      <c r="A2632" s="286"/>
      <c r="B2632" s="272"/>
      <c r="C2632" s="35" t="s">
        <v>900</v>
      </c>
    </row>
    <row r="2633" spans="1:3" ht="16.5" thickBot="1">
      <c r="A2633" s="286"/>
      <c r="B2633" s="23" t="s">
        <v>599</v>
      </c>
      <c r="C2633" s="49" t="s">
        <v>165</v>
      </c>
    </row>
    <row r="2634" spans="1:3" ht="20.25" customHeight="1" thickBot="1">
      <c r="A2634" s="286"/>
      <c r="B2634" s="36" t="s">
        <v>167</v>
      </c>
      <c r="C2634" s="37" t="s">
        <v>168</v>
      </c>
    </row>
    <row r="2635" spans="1:3" ht="19.5" customHeight="1" thickBot="1">
      <c r="A2635" s="287"/>
      <c r="B2635" s="36" t="s">
        <v>1007</v>
      </c>
      <c r="C2635" s="37" t="s">
        <v>166</v>
      </c>
    </row>
    <row r="2637" ht="15.75">
      <c r="A2637" s="16" t="s">
        <v>878</v>
      </c>
    </row>
    <row r="2638" ht="16.5" thickBot="1">
      <c r="A2638" s="16"/>
    </row>
    <row r="2639" spans="1:3" ht="37.5" customHeight="1" thickBot="1">
      <c r="A2639" s="21" t="s">
        <v>879</v>
      </c>
      <c r="B2639" s="267" t="s">
        <v>880</v>
      </c>
      <c r="C2639" s="268"/>
    </row>
    <row r="2640" spans="1:3" ht="18.75" customHeight="1" thickBot="1">
      <c r="A2640" s="22" t="s">
        <v>881</v>
      </c>
      <c r="B2640" s="267" t="s">
        <v>882</v>
      </c>
      <c r="C2640" s="268"/>
    </row>
    <row r="2641" spans="1:3" ht="31.5" customHeight="1" thickBot="1">
      <c r="A2641" s="22" t="s">
        <v>787</v>
      </c>
      <c r="B2641" s="267" t="s">
        <v>883</v>
      </c>
      <c r="C2641" s="268"/>
    </row>
    <row r="2642" spans="1:3" ht="16.5" customHeight="1" thickBot="1">
      <c r="A2642" s="22" t="s">
        <v>789</v>
      </c>
      <c r="B2642" s="267" t="s">
        <v>279</v>
      </c>
      <c r="C2642" s="268"/>
    </row>
    <row r="2643" spans="1:3" ht="19.5" customHeight="1" thickBot="1">
      <c r="A2643" s="23" t="s">
        <v>884</v>
      </c>
      <c r="B2643" s="267" t="s">
        <v>895</v>
      </c>
      <c r="C2643" s="268"/>
    </row>
    <row r="2644" spans="1:3" ht="34.5" customHeight="1" thickBot="1">
      <c r="A2644" s="22" t="s">
        <v>885</v>
      </c>
      <c r="B2644" s="267" t="s">
        <v>354</v>
      </c>
      <c r="C2644" s="268"/>
    </row>
    <row r="2645" spans="1:3" ht="33.75" customHeight="1" thickBot="1">
      <c r="A2645" s="24" t="s">
        <v>886</v>
      </c>
      <c r="B2645" s="267" t="s">
        <v>891</v>
      </c>
      <c r="C2645" s="268"/>
    </row>
    <row r="2646" spans="1:3" ht="62.25" customHeight="1" thickBot="1">
      <c r="A2646" s="23" t="s">
        <v>887</v>
      </c>
      <c r="B2646" s="267" t="s">
        <v>554</v>
      </c>
      <c r="C2646" s="268"/>
    </row>
    <row r="2647" spans="1:3" ht="36.75" customHeight="1" thickBot="1">
      <c r="A2647" s="25" t="s">
        <v>892</v>
      </c>
      <c r="B2647" s="267" t="s">
        <v>888</v>
      </c>
      <c r="C2647" s="268"/>
    </row>
    <row r="2648" spans="1:3" ht="47.25" customHeight="1" thickBot="1">
      <c r="A2648" s="24" t="s">
        <v>889</v>
      </c>
      <c r="B2648" s="267" t="s">
        <v>893</v>
      </c>
      <c r="C2648" s="268"/>
    </row>
    <row r="2649" spans="1:3" ht="47.25" customHeight="1" thickBot="1">
      <c r="A2649" s="23" t="s">
        <v>790</v>
      </c>
      <c r="B2649" s="267" t="s">
        <v>894</v>
      </c>
      <c r="C2649" s="268"/>
    </row>
    <row r="2650" spans="1:3" ht="51" customHeight="1" thickBot="1">
      <c r="A2650" s="22" t="s">
        <v>890</v>
      </c>
      <c r="B2650" s="267" t="s">
        <v>875</v>
      </c>
      <c r="C2650" s="268"/>
    </row>
  </sheetData>
  <sheetProtection/>
  <mergeCells count="532">
    <mergeCell ref="B2514:C2514"/>
    <mergeCell ref="B2513:C2513"/>
    <mergeCell ref="A392:A416"/>
    <mergeCell ref="A372:A391"/>
    <mergeCell ref="B392:C392"/>
    <mergeCell ref="B348:C348"/>
    <mergeCell ref="B359:C359"/>
    <mergeCell ref="B362:B364"/>
    <mergeCell ref="B365:B367"/>
    <mergeCell ref="A2481:A2512"/>
    <mergeCell ref="A2415:A2446"/>
    <mergeCell ref="A2448:A2479"/>
    <mergeCell ref="B2480:C2480"/>
    <mergeCell ref="B2413:C2413"/>
    <mergeCell ref="B2412:C2412"/>
    <mergeCell ref="B2408:C2408"/>
    <mergeCell ref="B2409:C2409"/>
    <mergeCell ref="B1903:C1903"/>
    <mergeCell ref="B1294:B1295"/>
    <mergeCell ref="B1170:C1170"/>
    <mergeCell ref="B1963:C1963"/>
    <mergeCell ref="B1986:C1986"/>
    <mergeCell ref="B1365:C1365"/>
    <mergeCell ref="B1939:C1939"/>
    <mergeCell ref="A2549:A2580"/>
    <mergeCell ref="B2576:B2577"/>
    <mergeCell ref="A2515:A2547"/>
    <mergeCell ref="B103:C103"/>
    <mergeCell ref="B105:B107"/>
    <mergeCell ref="B108:B110"/>
    <mergeCell ref="B371:C371"/>
    <mergeCell ref="B160:C160"/>
    <mergeCell ref="B183:C183"/>
    <mergeCell ref="B302:C302"/>
    <mergeCell ref="A1875:A1888"/>
    <mergeCell ref="A2033:A2055"/>
    <mergeCell ref="A1480:A1488"/>
    <mergeCell ref="A1596:A1605"/>
    <mergeCell ref="A1170:A1203"/>
    <mergeCell ref="A1298:A1318"/>
    <mergeCell ref="A1204:A1240"/>
    <mergeCell ref="A1241:A1276"/>
    <mergeCell ref="A1804:A1817"/>
    <mergeCell ref="B2520:B2521"/>
    <mergeCell ref="B2528:B2529"/>
    <mergeCell ref="A2357:A2368"/>
    <mergeCell ref="A2381:A2392"/>
    <mergeCell ref="A2393:A2404"/>
    <mergeCell ref="B512:C512"/>
    <mergeCell ref="B1832:C1832"/>
    <mergeCell ref="B1847:C1847"/>
    <mergeCell ref="B1327:C1327"/>
    <mergeCell ref="B1376:C1376"/>
    <mergeCell ref="B2333:C2333"/>
    <mergeCell ref="B2345:C2345"/>
    <mergeCell ref="B2275:C2275"/>
    <mergeCell ref="B2255:C2255"/>
    <mergeCell ref="B2332:C2332"/>
    <mergeCell ref="B2292:C2292"/>
    <mergeCell ref="B1258:C1258"/>
    <mergeCell ref="B1223:B1225"/>
    <mergeCell ref="B1226:B1228"/>
    <mergeCell ref="B1229:B1231"/>
    <mergeCell ref="B1293:C1293"/>
    <mergeCell ref="B2076:C2076"/>
    <mergeCell ref="B2196:C2196"/>
    <mergeCell ref="B2218:C2218"/>
    <mergeCell ref="B2007:C2007"/>
    <mergeCell ref="B1563:C1563"/>
    <mergeCell ref="B1585:C1585"/>
    <mergeCell ref="B1628:C1628"/>
    <mergeCell ref="B2126:C2126"/>
    <mergeCell ref="B2500:C2500"/>
    <mergeCell ref="B2507:B2508"/>
    <mergeCell ref="B2414:C2414"/>
    <mergeCell ref="B2441:B2442"/>
    <mergeCell ref="B2467:C2467"/>
    <mergeCell ref="B2030:C2030"/>
    <mergeCell ref="B2170:C2170"/>
    <mergeCell ref="B2447:C2447"/>
    <mergeCell ref="B2033:C2033"/>
    <mergeCell ref="B2390:C2390"/>
    <mergeCell ref="B2474:B2475"/>
    <mergeCell ref="B2434:C2434"/>
    <mergeCell ref="B2407:C2407"/>
    <mergeCell ref="B2393:C2393"/>
    <mergeCell ref="B2381:C2381"/>
    <mergeCell ref="B2402:C2402"/>
    <mergeCell ref="B2150:C2150"/>
    <mergeCell ref="B2192:C2192"/>
    <mergeCell ref="B2151:C2151"/>
    <mergeCell ref="B2127:C2127"/>
    <mergeCell ref="B2586:C2586"/>
    <mergeCell ref="B2534:C2534"/>
    <mergeCell ref="B2568:C2568"/>
    <mergeCell ref="B2544:B2545"/>
    <mergeCell ref="B2552:B2553"/>
    <mergeCell ref="B2560:B2561"/>
    <mergeCell ref="B2584:C2584"/>
    <mergeCell ref="B2536:B2537"/>
    <mergeCell ref="B2585:C2585"/>
    <mergeCell ref="B313:C313"/>
    <mergeCell ref="A600:B600"/>
    <mergeCell ref="B583:C583"/>
    <mergeCell ref="A950:A983"/>
    <mergeCell ref="B1221:C1221"/>
    <mergeCell ref="B417:C417"/>
    <mergeCell ref="A445:A469"/>
    <mergeCell ref="B325:C325"/>
    <mergeCell ref="B336:C336"/>
    <mergeCell ref="B470:C470"/>
    <mergeCell ref="B436:C436"/>
    <mergeCell ref="B438:B440"/>
    <mergeCell ref="B441:B442"/>
    <mergeCell ref="A493:A522"/>
    <mergeCell ref="B517:B520"/>
    <mergeCell ref="B514:B516"/>
    <mergeCell ref="A417:A444"/>
    <mergeCell ref="A470:A491"/>
    <mergeCell ref="B493:C493"/>
    <mergeCell ref="B445:C445"/>
    <mergeCell ref="B489:C489"/>
    <mergeCell ref="B464:C464"/>
    <mergeCell ref="B466:B467"/>
    <mergeCell ref="B814:B815"/>
    <mergeCell ref="B411:C411"/>
    <mergeCell ref="B413:B414"/>
    <mergeCell ref="B586:C586"/>
    <mergeCell ref="B576:C576"/>
    <mergeCell ref="B577:C577"/>
    <mergeCell ref="A603:A635"/>
    <mergeCell ref="B905:B907"/>
    <mergeCell ref="A672:A697"/>
    <mergeCell ref="A1107:A1141"/>
    <mergeCell ref="B1107:C1107"/>
    <mergeCell ref="B548:C548"/>
    <mergeCell ref="B872:C872"/>
    <mergeCell ref="B727:C727"/>
    <mergeCell ref="B878:B880"/>
    <mergeCell ref="B816:B818"/>
    <mergeCell ref="B819:B821"/>
    <mergeCell ref="B812:C812"/>
    <mergeCell ref="B795:C795"/>
    <mergeCell ref="B744:C744"/>
    <mergeCell ref="B751:B753"/>
    <mergeCell ref="B846:C846"/>
    <mergeCell ref="B602:C602"/>
    <mergeCell ref="B941:B943"/>
    <mergeCell ref="B746:B747"/>
    <mergeCell ref="B2357:C2357"/>
    <mergeCell ref="B2369:C2369"/>
    <mergeCell ref="A1:C1"/>
    <mergeCell ref="A2:C2"/>
    <mergeCell ref="A3:C3"/>
    <mergeCell ref="B2378:C2378"/>
    <mergeCell ref="B2366:C2366"/>
    <mergeCell ref="B372:C372"/>
    <mergeCell ref="B1126:B1128"/>
    <mergeCell ref="A2333:A2344"/>
    <mergeCell ref="A2345:A2356"/>
    <mergeCell ref="B389:C389"/>
    <mergeCell ref="B1164:B1166"/>
    <mergeCell ref="A1010:A1042"/>
    <mergeCell ref="A1043:A1071"/>
    <mergeCell ref="A1072:A1106"/>
    <mergeCell ref="B1027:C1027"/>
    <mergeCell ref="B584:C584"/>
    <mergeCell ref="A302:A324"/>
    <mergeCell ref="A1277:A1297"/>
    <mergeCell ref="B1260:B1261"/>
    <mergeCell ref="B1262:B1264"/>
    <mergeCell ref="B1265:B1267"/>
    <mergeCell ref="B1277:C1277"/>
    <mergeCell ref="A1847:A1860"/>
    <mergeCell ref="B1760:C1760"/>
    <mergeCell ref="B1326:C1326"/>
    <mergeCell ref="B1132:B1134"/>
    <mergeCell ref="B1124:C1124"/>
    <mergeCell ref="B1129:B1131"/>
    <mergeCell ref="B1161:B1163"/>
    <mergeCell ref="B1325:C1325"/>
    <mergeCell ref="B1364:C1364"/>
    <mergeCell ref="B1190:B1192"/>
    <mergeCell ref="B1193:B1195"/>
    <mergeCell ref="B1762:C1762"/>
    <mergeCell ref="B1322:C1322"/>
    <mergeCell ref="B1323:C1323"/>
    <mergeCell ref="B1324:C1324"/>
    <mergeCell ref="B1204:C1204"/>
    <mergeCell ref="B1389:C1389"/>
    <mergeCell ref="B1298:C1298"/>
    <mergeCell ref="B1314:C1314"/>
    <mergeCell ref="B1315:B1316"/>
    <mergeCell ref="B1241:C1241"/>
    <mergeCell ref="B1399:C1399"/>
    <mergeCell ref="B1187:C1187"/>
    <mergeCell ref="B1539:C1539"/>
    <mergeCell ref="A2312:A2331"/>
    <mergeCell ref="B2312:C2312"/>
    <mergeCell ref="B2329:C2329"/>
    <mergeCell ref="A2080:A2102"/>
    <mergeCell ref="B2080:C2080"/>
    <mergeCell ref="A2103:A2125"/>
    <mergeCell ref="B2103:C2103"/>
    <mergeCell ref="B2123:C2123"/>
    <mergeCell ref="B2147:C2147"/>
    <mergeCell ref="B2240:C2240"/>
    <mergeCell ref="A2292:A2311"/>
    <mergeCell ref="B2195:C2195"/>
    <mergeCell ref="B2215:C2215"/>
    <mergeCell ref="B2309:C2309"/>
    <mergeCell ref="A2241:A2257"/>
    <mergeCell ref="A2258:A2274"/>
    <mergeCell ref="A2275:A2291"/>
    <mergeCell ref="A2196:A2217"/>
    <mergeCell ref="B148:C148"/>
    <mergeCell ref="B124:C124"/>
    <mergeCell ref="B127:B129"/>
    <mergeCell ref="B130:B132"/>
    <mergeCell ref="B239:B240"/>
    <mergeCell ref="B192:C192"/>
    <mergeCell ref="B195:B197"/>
    <mergeCell ref="A1963:A1985"/>
    <mergeCell ref="A2056:A2078"/>
    <mergeCell ref="B2056:C2056"/>
    <mergeCell ref="A1987:A2009"/>
    <mergeCell ref="B1987:C1987"/>
    <mergeCell ref="A2010:A2032"/>
    <mergeCell ref="B2010:C2010"/>
    <mergeCell ref="B262:C262"/>
    <mergeCell ref="B263:B264"/>
    <mergeCell ref="A698:A726"/>
    <mergeCell ref="B698:C698"/>
    <mergeCell ref="B1043:C1043"/>
    <mergeCell ref="B1072:C1072"/>
    <mergeCell ref="B1001:C1001"/>
    <mergeCell ref="B721:B723"/>
    <mergeCell ref="B761:C761"/>
    <mergeCell ref="B780:B781"/>
    <mergeCell ref="B49:C49"/>
    <mergeCell ref="B50:C50"/>
    <mergeCell ref="B114:C114"/>
    <mergeCell ref="B575:C575"/>
    <mergeCell ref="B339:B341"/>
    <mergeCell ref="B984:C984"/>
    <mergeCell ref="B1060:C1060"/>
    <mergeCell ref="B938:B940"/>
    <mergeCell ref="B691:B693"/>
    <mergeCell ref="B256:B257"/>
    <mergeCell ref="B585:C585"/>
    <mergeCell ref="B342:B344"/>
    <mergeCell ref="B542:C542"/>
    <mergeCell ref="B544:B545"/>
    <mergeCell ref="B523:C523"/>
    <mergeCell ref="B581:C581"/>
    <mergeCell ref="B582:C582"/>
    <mergeCell ref="B567:C567"/>
    <mergeCell ref="B579:C579"/>
    <mergeCell ref="B580:C580"/>
    <mergeCell ref="B51:C51"/>
    <mergeCell ref="B241:B243"/>
    <mergeCell ref="B244:B246"/>
    <mergeCell ref="C256:C257"/>
    <mergeCell ref="B748:B750"/>
    <mergeCell ref="B782:B784"/>
    <mergeCell ref="B785:B787"/>
    <mergeCell ref="B778:C778"/>
    <mergeCell ref="B1062:B1064"/>
    <mergeCell ref="B934:C934"/>
    <mergeCell ref="B936:B937"/>
    <mergeCell ref="B855:C855"/>
    <mergeCell ref="B1094:B1096"/>
    <mergeCell ref="B917:C917"/>
    <mergeCell ref="B829:C829"/>
    <mergeCell ref="B908:B910"/>
    <mergeCell ref="B875:B877"/>
    <mergeCell ref="B1091:B1093"/>
    <mergeCell ref="B1089:C1089"/>
    <mergeCell ref="B1029:B1030"/>
    <mergeCell ref="B950:C950"/>
    <mergeCell ref="B967:C967"/>
    <mergeCell ref="B1034:B1036"/>
    <mergeCell ref="B1010:C1010"/>
    <mergeCell ref="B1065:B1067"/>
    <mergeCell ref="B1031:B1033"/>
    <mergeCell ref="B903:B904"/>
    <mergeCell ref="B694:B696"/>
    <mergeCell ref="B627:B629"/>
    <mergeCell ref="B603:C603"/>
    <mergeCell ref="B620:C620"/>
    <mergeCell ref="B622:B623"/>
    <mergeCell ref="B624:B626"/>
    <mergeCell ref="B689:C689"/>
    <mergeCell ref="B718:B720"/>
    <mergeCell ref="B654:B655"/>
    <mergeCell ref="A548:A572"/>
    <mergeCell ref="B316:B318"/>
    <mergeCell ref="B319:B321"/>
    <mergeCell ref="B715:C715"/>
    <mergeCell ref="A523:A547"/>
    <mergeCell ref="A325:A347"/>
    <mergeCell ref="B569:B570"/>
    <mergeCell ref="B578:C578"/>
    <mergeCell ref="B1470:C1470"/>
    <mergeCell ref="B1377:C1377"/>
    <mergeCell ref="B1366:C1366"/>
    <mergeCell ref="B1367:C1367"/>
    <mergeCell ref="B1368:C1368"/>
    <mergeCell ref="B1426:C1426"/>
    <mergeCell ref="B1437:C1437"/>
    <mergeCell ref="B1398:C1398"/>
    <mergeCell ref="B1407:C1407"/>
    <mergeCell ref="A1368:A1375"/>
    <mergeCell ref="B1448:C1448"/>
    <mergeCell ref="A1458:A1469"/>
    <mergeCell ref="B1458:C1458"/>
    <mergeCell ref="A1399:A1406"/>
    <mergeCell ref="A1417:A1425"/>
    <mergeCell ref="A1377:A1388"/>
    <mergeCell ref="B278:C278"/>
    <mergeCell ref="B289:C289"/>
    <mergeCell ref="B656:B658"/>
    <mergeCell ref="B301:C301"/>
    <mergeCell ref="B1540:C1540"/>
    <mergeCell ref="A1551:A1561"/>
    <mergeCell ref="B1551:C1551"/>
    <mergeCell ref="B1672:C1672"/>
    <mergeCell ref="B1673:C1673"/>
    <mergeCell ref="B1606:C1606"/>
    <mergeCell ref="B1594:C1594"/>
    <mergeCell ref="B1595:C1595"/>
    <mergeCell ref="B1596:C1596"/>
    <mergeCell ref="B1617:C1617"/>
    <mergeCell ref="B1586:C1586"/>
    <mergeCell ref="A1540:A1550"/>
    <mergeCell ref="B1650:C1650"/>
    <mergeCell ref="B1661:C1661"/>
    <mergeCell ref="B1562:C1562"/>
    <mergeCell ref="B1574:C1574"/>
    <mergeCell ref="A1575:A1584"/>
    <mergeCell ref="A1618:A1627"/>
    <mergeCell ref="B1618:C1618"/>
    <mergeCell ref="A1628:A1638"/>
    <mergeCell ref="A727:A760"/>
    <mergeCell ref="B601:C601"/>
    <mergeCell ref="A160:A182"/>
    <mergeCell ref="A227:A249"/>
    <mergeCell ref="B236:C236"/>
    <mergeCell ref="B237:B238"/>
    <mergeCell ref="B267:B268"/>
    <mergeCell ref="B269:B271"/>
    <mergeCell ref="B214:B215"/>
    <mergeCell ref="A250:A277"/>
    <mergeCell ref="B227:C227"/>
    <mergeCell ref="B250:C250"/>
    <mergeCell ref="B265:B266"/>
    <mergeCell ref="B272:B274"/>
    <mergeCell ref="B636:C636"/>
    <mergeCell ref="A348:A370"/>
    <mergeCell ref="B672:C672"/>
    <mergeCell ref="B660:B662"/>
    <mergeCell ref="B663:B665"/>
    <mergeCell ref="A636:A671"/>
    <mergeCell ref="B653:C653"/>
    <mergeCell ref="A278:A300"/>
    <mergeCell ref="B292:B294"/>
    <mergeCell ref="B295:B297"/>
    <mergeCell ref="A72:A92"/>
    <mergeCell ref="B72:C72"/>
    <mergeCell ref="A204:A226"/>
    <mergeCell ref="B204:C204"/>
    <mergeCell ref="B216:B217"/>
    <mergeCell ref="B218:B220"/>
    <mergeCell ref="B221:B223"/>
    <mergeCell ref="B213:C213"/>
    <mergeCell ref="A137:A159"/>
    <mergeCell ref="B137:C137"/>
    <mergeCell ref="B83:C83"/>
    <mergeCell ref="B84:B86"/>
    <mergeCell ref="B87:B89"/>
    <mergeCell ref="B136:C136"/>
    <mergeCell ref="B151:B153"/>
    <mergeCell ref="B154:B156"/>
    <mergeCell ref="B171:C171"/>
    <mergeCell ref="A183:A203"/>
    <mergeCell ref="B93:C93"/>
    <mergeCell ref="A93:A113"/>
    <mergeCell ref="A114:A135"/>
    <mergeCell ref="B174:B176"/>
    <mergeCell ref="B177:B179"/>
    <mergeCell ref="B198:B200"/>
    <mergeCell ref="A1606:A1616"/>
    <mergeCell ref="A1563:A1573"/>
    <mergeCell ref="B1575:C1575"/>
    <mergeCell ref="A1426:A1436"/>
    <mergeCell ref="B1529:C1529"/>
    <mergeCell ref="A1471:A1479"/>
    <mergeCell ref="B1471:C1471"/>
    <mergeCell ref="B1417:C1417"/>
    <mergeCell ref="B1706:C1706"/>
    <mergeCell ref="B1489:C1489"/>
    <mergeCell ref="A1438:A1446"/>
    <mergeCell ref="B1438:C1438"/>
    <mergeCell ref="B1447:C1447"/>
    <mergeCell ref="A1448:A1457"/>
    <mergeCell ref="B1480:C1480"/>
    <mergeCell ref="B1508:C1508"/>
    <mergeCell ref="B1499:C1499"/>
    <mergeCell ref="B1528:C1528"/>
    <mergeCell ref="B1516:C1516"/>
    <mergeCell ref="A1517:A1527"/>
    <mergeCell ref="B1517:C1517"/>
    <mergeCell ref="A1490:A1497"/>
    <mergeCell ref="B1490:C1490"/>
    <mergeCell ref="B1498:C1498"/>
    <mergeCell ref="B1755:C1755"/>
    <mergeCell ref="B1756:C1756"/>
    <mergeCell ref="B1695:C1695"/>
    <mergeCell ref="B1753:C1753"/>
    <mergeCell ref="A1776:A1789"/>
    <mergeCell ref="A1790:A1803"/>
    <mergeCell ref="A1833:A1846"/>
    <mergeCell ref="A1762:A1775"/>
    <mergeCell ref="B1759:C1759"/>
    <mergeCell ref="B1804:C1804"/>
    <mergeCell ref="A1818:A1831"/>
    <mergeCell ref="B1728:C1728"/>
    <mergeCell ref="B1739:C1739"/>
    <mergeCell ref="B1818:C1818"/>
    <mergeCell ref="B1761:C1761"/>
    <mergeCell ref="B1776:C1776"/>
    <mergeCell ref="B1833:C1833"/>
    <mergeCell ref="B1790:C1790"/>
    <mergeCell ref="A1586:A1593"/>
    <mergeCell ref="A1529:A1538"/>
    <mergeCell ref="A917:A949"/>
    <mergeCell ref="A984:A1009"/>
    <mergeCell ref="A884:A916"/>
    <mergeCell ref="B884:C884"/>
    <mergeCell ref="B901:C901"/>
    <mergeCell ref="A829:A854"/>
    <mergeCell ref="A855:A883"/>
    <mergeCell ref="B848:B850"/>
    <mergeCell ref="B851:B853"/>
    <mergeCell ref="A1500:A1507"/>
    <mergeCell ref="B1500:C1500"/>
    <mergeCell ref="A1508:A1515"/>
    <mergeCell ref="A1389:A1397"/>
    <mergeCell ref="A1408:A1416"/>
    <mergeCell ref="B1408:C1408"/>
    <mergeCell ref="B1142:C1142"/>
    <mergeCell ref="B1159:C1159"/>
    <mergeCell ref="A1142:A1169"/>
    <mergeCell ref="B1097:B1099"/>
    <mergeCell ref="B2272:C2272"/>
    <mergeCell ref="B2289:C2289"/>
    <mergeCell ref="A2369:A2380"/>
    <mergeCell ref="B2354:C2354"/>
    <mergeCell ref="B2342:C2342"/>
    <mergeCell ref="B1983:C1983"/>
    <mergeCell ref="B2053:C2053"/>
    <mergeCell ref="A2587:C2587"/>
    <mergeCell ref="A52:A71"/>
    <mergeCell ref="B52:C52"/>
    <mergeCell ref="B62:C62"/>
    <mergeCell ref="B63:B65"/>
    <mergeCell ref="B66:B68"/>
    <mergeCell ref="B1754:C1754"/>
    <mergeCell ref="B1752:C1752"/>
    <mergeCell ref="B1674:C1674"/>
    <mergeCell ref="A1684:A1694"/>
    <mergeCell ref="B1684:C1684"/>
    <mergeCell ref="A1696:A1705"/>
    <mergeCell ref="B1696:C1696"/>
    <mergeCell ref="A795:A828"/>
    <mergeCell ref="A761:A794"/>
    <mergeCell ref="A1674:A1683"/>
    <mergeCell ref="A1706:A1716"/>
    <mergeCell ref="A2613:A2635"/>
    <mergeCell ref="B2613:C2613"/>
    <mergeCell ref="B2622:C2622"/>
    <mergeCell ref="B2623:B2624"/>
    <mergeCell ref="B1936:C1936"/>
    <mergeCell ref="B1933:C1933"/>
    <mergeCell ref="B1935:C1935"/>
    <mergeCell ref="A1903:A1916"/>
    <mergeCell ref="B2625:B2626"/>
    <mergeCell ref="B2627:B2629"/>
    <mergeCell ref="B2630:B2632"/>
    <mergeCell ref="A1917:A1929"/>
    <mergeCell ref="A2590:A2612"/>
    <mergeCell ref="B2590:C2590"/>
    <mergeCell ref="B2599:C2599"/>
    <mergeCell ref="B2600:B2601"/>
    <mergeCell ref="B2602:B2603"/>
    <mergeCell ref="B2604:B2606"/>
    <mergeCell ref="B2589:C2589"/>
    <mergeCell ref="B2079:C2079"/>
    <mergeCell ref="A2218:A2239"/>
    <mergeCell ref="B2237:C2237"/>
    <mergeCell ref="B2241:C2241"/>
    <mergeCell ref="B2258:C2258"/>
    <mergeCell ref="A1861:A1874"/>
    <mergeCell ref="B1861:C1861"/>
    <mergeCell ref="A1940:A1962"/>
    <mergeCell ref="B1940:C1940"/>
    <mergeCell ref="B1938:C1938"/>
    <mergeCell ref="B1875:C1875"/>
    <mergeCell ref="A2151:A2172"/>
    <mergeCell ref="B2173:C2173"/>
    <mergeCell ref="B1960:C1960"/>
    <mergeCell ref="B2100:C2100"/>
    <mergeCell ref="A2173:A2194"/>
    <mergeCell ref="A2127:A2149"/>
    <mergeCell ref="A1889:A1902"/>
    <mergeCell ref="B1889:C1889"/>
    <mergeCell ref="B1917:C1917"/>
    <mergeCell ref="B1934:C1934"/>
    <mergeCell ref="B2649:C2649"/>
    <mergeCell ref="B2650:C2650"/>
    <mergeCell ref="B2643:C2643"/>
    <mergeCell ref="B2644:C2644"/>
    <mergeCell ref="B2645:C2645"/>
    <mergeCell ref="B2646:C2646"/>
    <mergeCell ref="B2647:C2647"/>
    <mergeCell ref="B2648:C2648"/>
    <mergeCell ref="B2588:C2588"/>
    <mergeCell ref="B2639:C2639"/>
    <mergeCell ref="B2640:C2640"/>
    <mergeCell ref="B2642:C2642"/>
    <mergeCell ref="B2607:B2609"/>
    <mergeCell ref="B2641:C2641"/>
  </mergeCells>
  <printOptions/>
  <pageMargins left="0.7480314960629921" right="0.7480314960629921" top="0.984251968503937" bottom="0.984251968503937" header="0.5118110236220472" footer="0.5118110236220472"/>
  <pageSetup firstPageNumber="17" useFirstPageNumber="1" horizontalDpi="600" verticalDpi="600" orientation="portrait" paperSize="9" scale="58" r:id="rId6"/>
  <headerFooter scaleWithDoc="0" alignWithMargins="0">
    <oddHeader>&amp;CPage &amp;P</oddHeader>
    <oddFooter>&amp;C&amp;P</oddFooter>
  </headerFooter>
  <legacyDrawing r:id="rId5"/>
  <oleObjects>
    <oleObject progId="Word.Document.8" shapeId="1205751" r:id="rId1"/>
    <oleObject progId="Word.Document.8" shapeId="1205750" r:id="rId2"/>
    <oleObject progId="Word.Document.8" shapeId="1205749" r:id="rId3"/>
    <oleObject progId="Word.Document.8" shapeId="1205748" r:id="rId4"/>
  </oleObjects>
</worksheet>
</file>

<file path=xl/worksheets/sheet2.xml><?xml version="1.0" encoding="utf-8"?>
<worksheet xmlns="http://schemas.openxmlformats.org/spreadsheetml/2006/main" xmlns:r="http://schemas.openxmlformats.org/officeDocument/2006/relationships">
  <dimension ref="A2:F427"/>
  <sheetViews>
    <sheetView tabSelected="1" zoomScalePageLayoutView="0" workbookViewId="0" topLeftCell="A1">
      <pane xSplit="1" ySplit="4" topLeftCell="B5" activePane="bottomRight" state="frozen"/>
      <selection pane="topLeft" activeCell="C10" sqref="C10:D10"/>
      <selection pane="topRight" activeCell="C10" sqref="C10:D10"/>
      <selection pane="bottomLeft" activeCell="C10" sqref="C10:D10"/>
      <selection pane="bottomRight" activeCell="C14" sqref="C14"/>
    </sheetView>
  </sheetViews>
  <sheetFormatPr defaultColWidth="9.140625" defaultRowHeight="12.75"/>
  <cols>
    <col min="1" max="1" width="10.421875" style="0" bestFit="1" customWidth="1"/>
    <col min="2" max="2" width="33.57421875" style="171" customWidth="1"/>
    <col min="3" max="3" width="78.7109375" style="0" customWidth="1"/>
    <col min="4" max="4" width="23.7109375" style="167" customWidth="1"/>
    <col min="5" max="5" width="23.8515625" style="169" customWidth="1"/>
    <col min="6" max="6" width="19.421875" style="172" customWidth="1"/>
  </cols>
  <sheetData>
    <row r="2" spans="1:6" ht="15">
      <c r="A2" s="439" t="s">
        <v>1077</v>
      </c>
      <c r="B2" s="439"/>
      <c r="C2" s="439"/>
      <c r="D2" s="439"/>
      <c r="E2" s="439"/>
      <c r="F2" s="439"/>
    </row>
    <row r="3" spans="1:6" ht="15">
      <c r="A3" s="438" t="s">
        <v>1009</v>
      </c>
      <c r="B3" s="438"/>
      <c r="C3" s="438"/>
      <c r="D3" s="438"/>
      <c r="E3" s="438"/>
      <c r="F3" s="438"/>
    </row>
    <row r="4" spans="1:6" ht="57">
      <c r="A4" s="174" t="s">
        <v>573</v>
      </c>
      <c r="B4" s="174" t="s">
        <v>574</v>
      </c>
      <c r="C4" s="174" t="s">
        <v>169</v>
      </c>
      <c r="D4" s="175" t="s">
        <v>544</v>
      </c>
      <c r="E4" s="175" t="s">
        <v>545</v>
      </c>
      <c r="F4" s="175" t="s">
        <v>546</v>
      </c>
    </row>
    <row r="5" spans="1:6" ht="28.5">
      <c r="A5" s="176" t="s">
        <v>1010</v>
      </c>
      <c r="B5" s="177" t="s">
        <v>1011</v>
      </c>
      <c r="C5" s="178" t="s">
        <v>1076</v>
      </c>
      <c r="D5" s="179" t="s">
        <v>1076</v>
      </c>
      <c r="E5" s="179" t="s">
        <v>1076</v>
      </c>
      <c r="F5" s="180" t="s">
        <v>1076</v>
      </c>
    </row>
    <row r="6" spans="1:6" ht="28.5">
      <c r="A6" s="176" t="s">
        <v>1012</v>
      </c>
      <c r="B6" s="177" t="s">
        <v>1013</v>
      </c>
      <c r="C6" s="178" t="s">
        <v>1076</v>
      </c>
      <c r="D6" s="179" t="s">
        <v>1076</v>
      </c>
      <c r="E6" s="179" t="s">
        <v>1076</v>
      </c>
      <c r="F6" s="181" t="s">
        <v>1076</v>
      </c>
    </row>
    <row r="7" spans="1:6" ht="28.5">
      <c r="A7" s="182" t="s">
        <v>1014</v>
      </c>
      <c r="B7" s="183" t="s">
        <v>1075</v>
      </c>
      <c r="C7" s="184" t="s">
        <v>1076</v>
      </c>
      <c r="D7" s="209"/>
      <c r="E7" s="185"/>
      <c r="F7" s="180">
        <f>(2*D7+SUM(E8:E36))/2</f>
        <v>0</v>
      </c>
    </row>
    <row r="8" spans="1:6" ht="15">
      <c r="A8" s="182"/>
      <c r="B8" s="450" t="s">
        <v>1015</v>
      </c>
      <c r="C8" s="186" t="s">
        <v>1016</v>
      </c>
      <c r="D8" s="210"/>
      <c r="E8" s="448">
        <f>MAX(D8:D9)</f>
        <v>0</v>
      </c>
      <c r="F8" s="180"/>
    </row>
    <row r="9" spans="1:6" ht="15">
      <c r="A9" s="182"/>
      <c r="B9" s="450"/>
      <c r="C9" s="187" t="s">
        <v>1017</v>
      </c>
      <c r="D9" s="211"/>
      <c r="E9" s="448"/>
      <c r="F9" s="180"/>
    </row>
    <row r="10" spans="1:6" ht="15">
      <c r="A10" s="182"/>
      <c r="B10" s="188" t="s">
        <v>578</v>
      </c>
      <c r="C10" s="188" t="s">
        <v>451</v>
      </c>
      <c r="D10" s="212"/>
      <c r="E10" s="189">
        <f>MAX(D10)</f>
        <v>0</v>
      </c>
      <c r="F10" s="180"/>
    </row>
    <row r="11" spans="1:6" ht="15">
      <c r="A11" s="182"/>
      <c r="B11" s="450" t="s">
        <v>579</v>
      </c>
      <c r="C11" s="188" t="s">
        <v>1018</v>
      </c>
      <c r="D11" s="212"/>
      <c r="E11" s="447">
        <f>MAX(D11:D13)</f>
        <v>0</v>
      </c>
      <c r="F11" s="180"/>
    </row>
    <row r="12" spans="1:6" ht="15">
      <c r="A12" s="182"/>
      <c r="B12" s="450"/>
      <c r="C12" s="188" t="s">
        <v>1019</v>
      </c>
      <c r="D12" s="212"/>
      <c r="E12" s="447"/>
      <c r="F12" s="180"/>
    </row>
    <row r="13" spans="1:6" ht="15">
      <c r="A13" s="182"/>
      <c r="B13" s="450"/>
      <c r="C13" s="188" t="s">
        <v>1020</v>
      </c>
      <c r="D13" s="212"/>
      <c r="E13" s="447"/>
      <c r="F13" s="180"/>
    </row>
    <row r="14" spans="1:6" ht="30">
      <c r="A14" s="182"/>
      <c r="B14" s="188" t="s">
        <v>1021</v>
      </c>
      <c r="C14" s="188" t="s">
        <v>1022</v>
      </c>
      <c r="D14" s="212"/>
      <c r="E14" s="189">
        <f>MAX(D14)</f>
        <v>0</v>
      </c>
      <c r="F14" s="180"/>
    </row>
    <row r="15" spans="1:6" ht="15">
      <c r="A15" s="182"/>
      <c r="B15" s="450" t="s">
        <v>1023</v>
      </c>
      <c r="C15" s="188" t="s">
        <v>1024</v>
      </c>
      <c r="D15" s="212"/>
      <c r="E15" s="447">
        <f>MAX(D15:D16)</f>
        <v>0</v>
      </c>
      <c r="F15" s="180"/>
    </row>
    <row r="16" spans="1:6" ht="15">
      <c r="A16" s="182"/>
      <c r="B16" s="450"/>
      <c r="C16" s="188" t="s">
        <v>1025</v>
      </c>
      <c r="D16" s="212"/>
      <c r="E16" s="447"/>
      <c r="F16" s="180"/>
    </row>
    <row r="17" spans="1:6" ht="30">
      <c r="A17" s="182"/>
      <c r="B17" s="451" t="s">
        <v>598</v>
      </c>
      <c r="C17" s="190" t="s">
        <v>1026</v>
      </c>
      <c r="D17" s="213"/>
      <c r="E17" s="447">
        <f>MAX(D17:D21)</f>
        <v>0</v>
      </c>
      <c r="F17" s="180"/>
    </row>
    <row r="18" spans="1:6" ht="30">
      <c r="A18" s="182"/>
      <c r="B18" s="451"/>
      <c r="C18" s="190" t="s">
        <v>1027</v>
      </c>
      <c r="D18" s="213"/>
      <c r="E18" s="447"/>
      <c r="F18" s="180"/>
    </row>
    <row r="19" spans="1:6" ht="15">
      <c r="A19" s="182"/>
      <c r="B19" s="451"/>
      <c r="C19" s="190" t="s">
        <v>1028</v>
      </c>
      <c r="D19" s="213"/>
      <c r="E19" s="447"/>
      <c r="F19" s="180"/>
    </row>
    <row r="20" spans="1:6" ht="15">
      <c r="A20" s="182"/>
      <c r="B20" s="451"/>
      <c r="C20" s="190" t="s">
        <v>1029</v>
      </c>
      <c r="D20" s="213"/>
      <c r="E20" s="447"/>
      <c r="F20" s="180"/>
    </row>
    <row r="21" spans="1:6" ht="30">
      <c r="A21" s="182"/>
      <c r="B21" s="451"/>
      <c r="C21" s="190" t="s">
        <v>1030</v>
      </c>
      <c r="D21" s="213"/>
      <c r="E21" s="447"/>
      <c r="F21" s="180"/>
    </row>
    <row r="22" spans="1:6" ht="15">
      <c r="A22" s="182"/>
      <c r="B22" s="451" t="s">
        <v>597</v>
      </c>
      <c r="C22" s="190" t="s">
        <v>1031</v>
      </c>
      <c r="D22" s="213"/>
      <c r="E22" s="447">
        <f>MAX(D22:D24)</f>
        <v>0</v>
      </c>
      <c r="F22" s="180"/>
    </row>
    <row r="23" spans="1:6" ht="15">
      <c r="A23" s="182"/>
      <c r="B23" s="451"/>
      <c r="C23" s="190" t="s">
        <v>1032</v>
      </c>
      <c r="D23" s="213"/>
      <c r="E23" s="447"/>
      <c r="F23" s="180"/>
    </row>
    <row r="24" spans="1:6" ht="15">
      <c r="A24" s="182"/>
      <c r="B24" s="451"/>
      <c r="C24" s="190" t="s">
        <v>1033</v>
      </c>
      <c r="D24" s="213"/>
      <c r="E24" s="447"/>
      <c r="F24" s="180"/>
    </row>
    <row r="25" spans="1:6" ht="30">
      <c r="A25" s="182"/>
      <c r="B25" s="191" t="s">
        <v>599</v>
      </c>
      <c r="C25" s="191" t="s">
        <v>165</v>
      </c>
      <c r="D25" s="214"/>
      <c r="E25" s="192">
        <f>MAX(D25)</f>
        <v>0</v>
      </c>
      <c r="F25" s="180"/>
    </row>
    <row r="26" spans="1:6" ht="15">
      <c r="A26" s="182"/>
      <c r="B26" s="445" t="s">
        <v>1034</v>
      </c>
      <c r="C26" s="193" t="s">
        <v>1035</v>
      </c>
      <c r="D26" s="215"/>
      <c r="E26" s="449">
        <f>MAX(D26:D30)</f>
        <v>0</v>
      </c>
      <c r="F26" s="180"/>
    </row>
    <row r="27" spans="1:6" ht="15">
      <c r="A27" s="182"/>
      <c r="B27" s="445"/>
      <c r="C27" s="193" t="s">
        <v>1036</v>
      </c>
      <c r="D27" s="215"/>
      <c r="E27" s="449"/>
      <c r="F27" s="180"/>
    </row>
    <row r="28" spans="1:6" ht="15">
      <c r="A28" s="182"/>
      <c r="B28" s="445"/>
      <c r="C28" s="193" t="s">
        <v>1037</v>
      </c>
      <c r="D28" s="215"/>
      <c r="E28" s="449"/>
      <c r="F28" s="180"/>
    </row>
    <row r="29" spans="1:6" ht="15">
      <c r="A29" s="182"/>
      <c r="B29" s="445"/>
      <c r="C29" s="193" t="s">
        <v>1038</v>
      </c>
      <c r="D29" s="215"/>
      <c r="E29" s="449"/>
      <c r="F29" s="180"/>
    </row>
    <row r="30" spans="1:6" ht="15">
      <c r="A30" s="182"/>
      <c r="B30" s="445"/>
      <c r="C30" s="193" t="s">
        <v>1039</v>
      </c>
      <c r="D30" s="215"/>
      <c r="E30" s="449"/>
      <c r="F30" s="180"/>
    </row>
    <row r="31" spans="1:6" ht="33">
      <c r="A31" s="182"/>
      <c r="B31" s="446" t="s">
        <v>1040</v>
      </c>
      <c r="C31" s="194" t="s">
        <v>1041</v>
      </c>
      <c r="D31" s="210"/>
      <c r="E31" s="448">
        <f>MAX(D31:D36)</f>
        <v>0</v>
      </c>
      <c r="F31" s="180"/>
    </row>
    <row r="32" spans="1:6" ht="33">
      <c r="A32" s="182"/>
      <c r="B32" s="446"/>
      <c r="C32" s="194" t="s">
        <v>1042</v>
      </c>
      <c r="D32" s="210"/>
      <c r="E32" s="448"/>
      <c r="F32" s="180"/>
    </row>
    <row r="33" spans="1:6" ht="33">
      <c r="A33" s="182"/>
      <c r="B33" s="446"/>
      <c r="C33" s="194" t="s">
        <v>1043</v>
      </c>
      <c r="D33" s="210"/>
      <c r="E33" s="448"/>
      <c r="F33" s="180"/>
    </row>
    <row r="34" spans="1:6" ht="33">
      <c r="A34" s="182"/>
      <c r="B34" s="446"/>
      <c r="C34" s="194" t="s">
        <v>1044</v>
      </c>
      <c r="D34" s="210"/>
      <c r="E34" s="448"/>
      <c r="F34" s="180"/>
    </row>
    <row r="35" spans="1:6" ht="33">
      <c r="A35" s="182"/>
      <c r="B35" s="446"/>
      <c r="C35" s="194" t="s">
        <v>1045</v>
      </c>
      <c r="D35" s="210"/>
      <c r="E35" s="448"/>
      <c r="F35" s="180"/>
    </row>
    <row r="36" spans="1:6" ht="33">
      <c r="A36" s="182"/>
      <c r="B36" s="446"/>
      <c r="C36" s="194" t="s">
        <v>1046</v>
      </c>
      <c r="D36" s="210"/>
      <c r="E36" s="448"/>
      <c r="F36" s="180"/>
    </row>
    <row r="37" spans="1:6" ht="28.5">
      <c r="A37" s="182" t="s">
        <v>1047</v>
      </c>
      <c r="B37" s="183" t="s">
        <v>1078</v>
      </c>
      <c r="C37" s="184" t="s">
        <v>1076</v>
      </c>
      <c r="D37" s="216"/>
      <c r="E37" s="185"/>
      <c r="F37" s="180">
        <f>(2*D37+SUM(E38:E67))/2</f>
        <v>0</v>
      </c>
    </row>
    <row r="38" spans="1:6" ht="15">
      <c r="A38" s="182"/>
      <c r="B38" s="444" t="s">
        <v>1015</v>
      </c>
      <c r="C38" s="186" t="s">
        <v>1016</v>
      </c>
      <c r="D38" s="210"/>
      <c r="E38" s="448">
        <f>MAX(D38:D39)</f>
        <v>0</v>
      </c>
      <c r="F38" s="180"/>
    </row>
    <row r="39" spans="1:6" ht="15">
      <c r="A39" s="182"/>
      <c r="B39" s="444"/>
      <c r="C39" s="187" t="s">
        <v>1017</v>
      </c>
      <c r="D39" s="211"/>
      <c r="E39" s="448"/>
      <c r="F39" s="180"/>
    </row>
    <row r="40" spans="1:6" ht="15">
      <c r="A40" s="182"/>
      <c r="B40" s="188" t="s">
        <v>578</v>
      </c>
      <c r="C40" s="188" t="s">
        <v>451</v>
      </c>
      <c r="D40" s="212"/>
      <c r="E40" s="189">
        <f>MAX(D40)</f>
        <v>0</v>
      </c>
      <c r="F40" s="180"/>
    </row>
    <row r="41" spans="1:6" ht="15">
      <c r="A41" s="182"/>
      <c r="B41" s="444" t="s">
        <v>579</v>
      </c>
      <c r="C41" s="188" t="s">
        <v>1018</v>
      </c>
      <c r="D41" s="212"/>
      <c r="E41" s="447">
        <f>MAX(D41:D44)</f>
        <v>0</v>
      </c>
      <c r="F41" s="180"/>
    </row>
    <row r="42" spans="1:6" ht="15">
      <c r="A42" s="182"/>
      <c r="B42" s="444"/>
      <c r="C42" s="188" t="s">
        <v>1019</v>
      </c>
      <c r="D42" s="212"/>
      <c r="E42" s="447"/>
      <c r="F42" s="180"/>
    </row>
    <row r="43" spans="1:6" ht="15">
      <c r="A43" s="182"/>
      <c r="B43" s="444"/>
      <c r="C43" s="188" t="s">
        <v>1020</v>
      </c>
      <c r="D43" s="212"/>
      <c r="E43" s="447"/>
      <c r="F43" s="180"/>
    </row>
    <row r="44" spans="1:6" ht="15">
      <c r="A44" s="182"/>
      <c r="B44" s="444"/>
      <c r="C44" s="188" t="s">
        <v>1048</v>
      </c>
      <c r="D44" s="212"/>
      <c r="E44" s="447"/>
      <c r="F44" s="180"/>
    </row>
    <row r="45" spans="1:6" ht="30">
      <c r="A45" s="182"/>
      <c r="B45" s="188" t="s">
        <v>1021</v>
      </c>
      <c r="C45" s="188" t="s">
        <v>1022</v>
      </c>
      <c r="D45" s="212"/>
      <c r="E45" s="189">
        <f>MAX(D45)</f>
        <v>0</v>
      </c>
      <c r="F45" s="180"/>
    </row>
    <row r="46" spans="1:6" ht="15">
      <c r="A46" s="182"/>
      <c r="B46" s="444" t="s">
        <v>1023</v>
      </c>
      <c r="C46" s="188" t="s">
        <v>1024</v>
      </c>
      <c r="D46" s="212"/>
      <c r="E46" s="447">
        <f>MAX(D46:D47)</f>
        <v>0</v>
      </c>
      <c r="F46" s="180"/>
    </row>
    <row r="47" spans="1:6" ht="15">
      <c r="A47" s="182"/>
      <c r="B47" s="444"/>
      <c r="C47" s="188" t="s">
        <v>1025</v>
      </c>
      <c r="D47" s="212"/>
      <c r="E47" s="447"/>
      <c r="F47" s="180"/>
    </row>
    <row r="48" spans="1:6" ht="30">
      <c r="A48" s="182"/>
      <c r="B48" s="443" t="s">
        <v>598</v>
      </c>
      <c r="C48" s="190" t="s">
        <v>1026</v>
      </c>
      <c r="D48" s="213"/>
      <c r="E48" s="447">
        <f>MAX(D48:D52)</f>
        <v>0</v>
      </c>
      <c r="F48" s="180"/>
    </row>
    <row r="49" spans="1:6" ht="30">
      <c r="A49" s="182"/>
      <c r="B49" s="443"/>
      <c r="C49" s="190" t="s">
        <v>1027</v>
      </c>
      <c r="D49" s="213"/>
      <c r="E49" s="447"/>
      <c r="F49" s="180"/>
    </row>
    <row r="50" spans="1:6" ht="15">
      <c r="A50" s="182"/>
      <c r="B50" s="443"/>
      <c r="C50" s="190" t="s">
        <v>1028</v>
      </c>
      <c r="D50" s="213"/>
      <c r="E50" s="447"/>
      <c r="F50" s="180"/>
    </row>
    <row r="51" spans="1:6" ht="15">
      <c r="A51" s="182"/>
      <c r="B51" s="443"/>
      <c r="C51" s="190" t="s">
        <v>1029</v>
      </c>
      <c r="D51" s="213"/>
      <c r="E51" s="447"/>
      <c r="F51" s="180"/>
    </row>
    <row r="52" spans="1:6" ht="30">
      <c r="A52" s="182"/>
      <c r="B52" s="443"/>
      <c r="C52" s="190" t="s">
        <v>1030</v>
      </c>
      <c r="D52" s="213"/>
      <c r="E52" s="447"/>
      <c r="F52" s="180"/>
    </row>
    <row r="53" spans="1:6" ht="15">
      <c r="A53" s="182"/>
      <c r="B53" s="443" t="s">
        <v>597</v>
      </c>
      <c r="C53" s="190" t="s">
        <v>1031</v>
      </c>
      <c r="D53" s="213"/>
      <c r="E53" s="452">
        <f>MAX(D53:D55)</f>
        <v>0</v>
      </c>
      <c r="F53" s="180"/>
    </row>
    <row r="54" spans="1:6" ht="15">
      <c r="A54" s="182"/>
      <c r="B54" s="443"/>
      <c r="C54" s="190" t="s">
        <v>1032</v>
      </c>
      <c r="D54" s="213"/>
      <c r="E54" s="452"/>
      <c r="F54" s="180"/>
    </row>
    <row r="55" spans="1:6" ht="15">
      <c r="A55" s="182"/>
      <c r="B55" s="443"/>
      <c r="C55" s="190" t="s">
        <v>1033</v>
      </c>
      <c r="D55" s="213"/>
      <c r="E55" s="452"/>
      <c r="F55" s="180"/>
    </row>
    <row r="56" spans="1:6" ht="30">
      <c r="A56" s="182"/>
      <c r="B56" s="191" t="s">
        <v>599</v>
      </c>
      <c r="C56" s="191" t="s">
        <v>165</v>
      </c>
      <c r="D56" s="214"/>
      <c r="E56" s="192">
        <f>MAX(D56)</f>
        <v>0</v>
      </c>
      <c r="F56" s="180"/>
    </row>
    <row r="57" spans="1:6" ht="15">
      <c r="A57" s="182"/>
      <c r="B57" s="442" t="s">
        <v>1034</v>
      </c>
      <c r="C57" s="193" t="s">
        <v>1035</v>
      </c>
      <c r="D57" s="215"/>
      <c r="E57" s="449">
        <f>MAX(D57:D61)</f>
        <v>0</v>
      </c>
      <c r="F57" s="180"/>
    </row>
    <row r="58" spans="1:6" ht="15">
      <c r="A58" s="182"/>
      <c r="B58" s="442"/>
      <c r="C58" s="193" t="s">
        <v>1036</v>
      </c>
      <c r="D58" s="215"/>
      <c r="E58" s="449"/>
      <c r="F58" s="180"/>
    </row>
    <row r="59" spans="1:6" ht="15">
      <c r="A59" s="182"/>
      <c r="B59" s="442"/>
      <c r="C59" s="193" t="s">
        <v>1037</v>
      </c>
      <c r="D59" s="215"/>
      <c r="E59" s="449"/>
      <c r="F59" s="180"/>
    </row>
    <row r="60" spans="1:6" ht="15">
      <c r="A60" s="182"/>
      <c r="B60" s="442"/>
      <c r="C60" s="193" t="s">
        <v>1038</v>
      </c>
      <c r="D60" s="215"/>
      <c r="E60" s="449"/>
      <c r="F60" s="180"/>
    </row>
    <row r="61" spans="1:6" ht="15">
      <c r="A61" s="182"/>
      <c r="B61" s="442"/>
      <c r="C61" s="193" t="s">
        <v>1039</v>
      </c>
      <c r="D61" s="215"/>
      <c r="E61" s="449"/>
      <c r="F61" s="180"/>
    </row>
    <row r="62" spans="1:6" ht="33">
      <c r="A62" s="182"/>
      <c r="B62" s="441" t="s">
        <v>1040</v>
      </c>
      <c r="C62" s="194" t="s">
        <v>1041</v>
      </c>
      <c r="D62" s="210"/>
      <c r="E62" s="448">
        <f>MAX(D62:D67)</f>
        <v>0</v>
      </c>
      <c r="F62" s="180"/>
    </row>
    <row r="63" spans="1:6" ht="33">
      <c r="A63" s="182"/>
      <c r="B63" s="441"/>
      <c r="C63" s="194" t="s">
        <v>1042</v>
      </c>
      <c r="D63" s="210"/>
      <c r="E63" s="448"/>
      <c r="F63" s="180"/>
    </row>
    <row r="64" spans="1:6" ht="33">
      <c r="A64" s="182"/>
      <c r="B64" s="441"/>
      <c r="C64" s="194" t="s">
        <v>1043</v>
      </c>
      <c r="D64" s="210"/>
      <c r="E64" s="448"/>
      <c r="F64" s="180"/>
    </row>
    <row r="65" spans="1:6" ht="33">
      <c r="A65" s="182"/>
      <c r="B65" s="441"/>
      <c r="C65" s="194" t="s">
        <v>1044</v>
      </c>
      <c r="D65" s="210"/>
      <c r="E65" s="448"/>
      <c r="F65" s="180"/>
    </row>
    <row r="66" spans="1:6" ht="33">
      <c r="A66" s="182"/>
      <c r="B66" s="441"/>
      <c r="C66" s="194" t="s">
        <v>1045</v>
      </c>
      <c r="D66" s="210"/>
      <c r="E66" s="448"/>
      <c r="F66" s="180"/>
    </row>
    <row r="67" spans="1:6" ht="33">
      <c r="A67" s="182"/>
      <c r="B67" s="441"/>
      <c r="C67" s="194" t="s">
        <v>1046</v>
      </c>
      <c r="D67" s="210"/>
      <c r="E67" s="448"/>
      <c r="F67" s="180"/>
    </row>
    <row r="68" spans="1:6" ht="28.5">
      <c r="A68" s="182" t="s">
        <v>1049</v>
      </c>
      <c r="B68" s="183" t="s">
        <v>1079</v>
      </c>
      <c r="C68" s="195"/>
      <c r="D68" s="216"/>
      <c r="E68" s="185"/>
      <c r="F68" s="180">
        <f>(2*D68+SUM(E69:E103))/2</f>
        <v>0</v>
      </c>
    </row>
    <row r="69" spans="1:6" ht="15">
      <c r="A69" s="182"/>
      <c r="B69" s="450" t="s">
        <v>1015</v>
      </c>
      <c r="C69" s="186" t="s">
        <v>1016</v>
      </c>
      <c r="D69" s="210"/>
      <c r="E69" s="447">
        <f>MAX(D69:D70)</f>
        <v>0</v>
      </c>
      <c r="F69" s="180"/>
    </row>
    <row r="70" spans="1:6" ht="15">
      <c r="A70" s="182"/>
      <c r="B70" s="450"/>
      <c r="C70" s="187" t="s">
        <v>1017</v>
      </c>
      <c r="D70" s="211"/>
      <c r="E70" s="447"/>
      <c r="F70" s="180"/>
    </row>
    <row r="71" spans="1:6" ht="15">
      <c r="A71" s="182"/>
      <c r="B71" s="188" t="s">
        <v>578</v>
      </c>
      <c r="C71" s="188" t="s">
        <v>451</v>
      </c>
      <c r="D71" s="212"/>
      <c r="E71" s="189">
        <f>MAX(D71)</f>
        <v>0</v>
      </c>
      <c r="F71" s="180"/>
    </row>
    <row r="72" spans="1:6" ht="15">
      <c r="A72" s="182"/>
      <c r="B72" s="450" t="s">
        <v>1050</v>
      </c>
      <c r="C72" s="188" t="s">
        <v>1018</v>
      </c>
      <c r="D72" s="212"/>
      <c r="E72" s="447">
        <f>MAX(D72:D75)</f>
        <v>0</v>
      </c>
      <c r="F72" s="180"/>
    </row>
    <row r="73" spans="1:6" ht="15">
      <c r="A73" s="182"/>
      <c r="B73" s="450"/>
      <c r="C73" s="188" t="s">
        <v>1019</v>
      </c>
      <c r="D73" s="212"/>
      <c r="E73" s="447"/>
      <c r="F73" s="180"/>
    </row>
    <row r="74" spans="1:6" ht="15">
      <c r="A74" s="182"/>
      <c r="B74" s="450"/>
      <c r="C74" s="188" t="s">
        <v>1020</v>
      </c>
      <c r="D74" s="212"/>
      <c r="E74" s="447"/>
      <c r="F74" s="180"/>
    </row>
    <row r="75" spans="1:6" ht="15">
      <c r="A75" s="182"/>
      <c r="B75" s="450"/>
      <c r="C75" s="188" t="s">
        <v>1048</v>
      </c>
      <c r="D75" s="212"/>
      <c r="E75" s="447"/>
      <c r="F75" s="180"/>
    </row>
    <row r="76" spans="1:6" ht="15">
      <c r="A76" s="182"/>
      <c r="B76" s="450" t="s">
        <v>1051</v>
      </c>
      <c r="C76" s="188" t="s">
        <v>1052</v>
      </c>
      <c r="D76" s="212"/>
      <c r="E76" s="447">
        <f>MAX(D76:D80)</f>
        <v>0</v>
      </c>
      <c r="F76" s="180"/>
    </row>
    <row r="77" spans="1:6" ht="15">
      <c r="A77" s="182"/>
      <c r="B77" s="450"/>
      <c r="C77" s="188" t="s">
        <v>1053</v>
      </c>
      <c r="D77" s="212"/>
      <c r="E77" s="447"/>
      <c r="F77" s="180"/>
    </row>
    <row r="78" spans="1:6" ht="15">
      <c r="A78" s="182"/>
      <c r="B78" s="450"/>
      <c r="C78" s="188" t="s">
        <v>1054</v>
      </c>
      <c r="D78" s="212"/>
      <c r="E78" s="447"/>
      <c r="F78" s="180"/>
    </row>
    <row r="79" spans="1:6" ht="15">
      <c r="A79" s="182"/>
      <c r="B79" s="450"/>
      <c r="C79" s="188" t="s">
        <v>1018</v>
      </c>
      <c r="D79" s="212"/>
      <c r="E79" s="447"/>
      <c r="F79" s="180"/>
    </row>
    <row r="80" spans="1:6" ht="15">
      <c r="A80" s="182"/>
      <c r="B80" s="450"/>
      <c r="C80" s="188" t="s">
        <v>1019</v>
      </c>
      <c r="D80" s="212"/>
      <c r="E80" s="447"/>
      <c r="F80" s="180"/>
    </row>
    <row r="81" spans="1:6" ht="30">
      <c r="A81" s="182"/>
      <c r="B81" s="188" t="s">
        <v>1021</v>
      </c>
      <c r="C81" s="188" t="s">
        <v>1022</v>
      </c>
      <c r="D81" s="212"/>
      <c r="E81" s="189">
        <f>MAX(D81)</f>
        <v>0</v>
      </c>
      <c r="F81" s="180"/>
    </row>
    <row r="82" spans="1:6" ht="15">
      <c r="A82" s="182"/>
      <c r="B82" s="450" t="s">
        <v>1023</v>
      </c>
      <c r="C82" s="188" t="s">
        <v>1024</v>
      </c>
      <c r="D82" s="212"/>
      <c r="E82" s="447">
        <f>MAX(D82:D83)</f>
        <v>0</v>
      </c>
      <c r="F82" s="180"/>
    </row>
    <row r="83" spans="1:6" ht="15">
      <c r="A83" s="182"/>
      <c r="B83" s="450"/>
      <c r="C83" s="188" t="s">
        <v>1025</v>
      </c>
      <c r="D83" s="212"/>
      <c r="E83" s="447"/>
      <c r="F83" s="180"/>
    </row>
    <row r="84" spans="1:6" ht="30">
      <c r="A84" s="182"/>
      <c r="B84" s="451" t="s">
        <v>598</v>
      </c>
      <c r="C84" s="190" t="s">
        <v>1026</v>
      </c>
      <c r="D84" s="213"/>
      <c r="E84" s="452">
        <f>MAX(D84:D88)</f>
        <v>0</v>
      </c>
      <c r="F84" s="180"/>
    </row>
    <row r="85" spans="1:6" ht="30">
      <c r="A85" s="182"/>
      <c r="B85" s="451"/>
      <c r="C85" s="190" t="s">
        <v>1027</v>
      </c>
      <c r="D85" s="213"/>
      <c r="E85" s="452"/>
      <c r="F85" s="180"/>
    </row>
    <row r="86" spans="1:6" ht="15">
      <c r="A86" s="182"/>
      <c r="B86" s="451"/>
      <c r="C86" s="190" t="s">
        <v>1028</v>
      </c>
      <c r="D86" s="213"/>
      <c r="E86" s="452"/>
      <c r="F86" s="180"/>
    </row>
    <row r="87" spans="1:6" ht="15">
      <c r="A87" s="182"/>
      <c r="B87" s="451"/>
      <c r="C87" s="190" t="s">
        <v>1029</v>
      </c>
      <c r="D87" s="213"/>
      <c r="E87" s="452"/>
      <c r="F87" s="180"/>
    </row>
    <row r="88" spans="1:6" ht="30">
      <c r="A88" s="182"/>
      <c r="B88" s="451"/>
      <c r="C88" s="190" t="s">
        <v>1030</v>
      </c>
      <c r="D88" s="213"/>
      <c r="E88" s="452"/>
      <c r="F88" s="180"/>
    </row>
    <row r="89" spans="1:6" ht="15">
      <c r="A89" s="182"/>
      <c r="B89" s="451" t="s">
        <v>597</v>
      </c>
      <c r="C89" s="190" t="s">
        <v>1031</v>
      </c>
      <c r="D89" s="213"/>
      <c r="E89" s="452">
        <f>MAX(D89:D91)</f>
        <v>0</v>
      </c>
      <c r="F89" s="180"/>
    </row>
    <row r="90" spans="1:6" ht="15">
      <c r="A90" s="182"/>
      <c r="B90" s="451"/>
      <c r="C90" s="190" t="s">
        <v>1032</v>
      </c>
      <c r="D90" s="213"/>
      <c r="E90" s="452"/>
      <c r="F90" s="180"/>
    </row>
    <row r="91" spans="1:6" ht="15">
      <c r="A91" s="182"/>
      <c r="B91" s="451"/>
      <c r="C91" s="190" t="s">
        <v>1033</v>
      </c>
      <c r="D91" s="213"/>
      <c r="E91" s="452"/>
      <c r="F91" s="180"/>
    </row>
    <row r="92" spans="1:6" ht="30">
      <c r="A92" s="182"/>
      <c r="B92" s="191" t="s">
        <v>599</v>
      </c>
      <c r="C92" s="191" t="s">
        <v>165</v>
      </c>
      <c r="D92" s="214"/>
      <c r="E92" s="192">
        <f>MAX(D92)</f>
        <v>0</v>
      </c>
      <c r="F92" s="180"/>
    </row>
    <row r="93" spans="1:6" ht="15">
      <c r="A93" s="182"/>
      <c r="B93" s="445" t="s">
        <v>1034</v>
      </c>
      <c r="C93" s="193" t="s">
        <v>1035</v>
      </c>
      <c r="D93" s="215"/>
      <c r="E93" s="453">
        <f>MAX(D93:D97)</f>
        <v>0</v>
      </c>
      <c r="F93" s="180"/>
    </row>
    <row r="94" spans="1:6" ht="15">
      <c r="A94" s="182"/>
      <c r="B94" s="445"/>
      <c r="C94" s="193" t="s">
        <v>1036</v>
      </c>
      <c r="D94" s="215"/>
      <c r="E94" s="453"/>
      <c r="F94" s="180"/>
    </row>
    <row r="95" spans="1:6" ht="15">
      <c r="A95" s="182"/>
      <c r="B95" s="445"/>
      <c r="C95" s="193" t="s">
        <v>1037</v>
      </c>
      <c r="D95" s="215"/>
      <c r="E95" s="453"/>
      <c r="F95" s="180"/>
    </row>
    <row r="96" spans="1:6" ht="15">
      <c r="A96" s="182"/>
      <c r="B96" s="445"/>
      <c r="C96" s="193" t="s">
        <v>1038</v>
      </c>
      <c r="D96" s="215"/>
      <c r="E96" s="453"/>
      <c r="F96" s="180"/>
    </row>
    <row r="97" spans="1:6" ht="15">
      <c r="A97" s="182"/>
      <c r="B97" s="445"/>
      <c r="C97" s="193" t="s">
        <v>1039</v>
      </c>
      <c r="D97" s="215"/>
      <c r="E97" s="453"/>
      <c r="F97" s="180"/>
    </row>
    <row r="98" spans="1:6" ht="33">
      <c r="A98" s="182"/>
      <c r="B98" s="446" t="s">
        <v>1040</v>
      </c>
      <c r="C98" s="194" t="s">
        <v>1041</v>
      </c>
      <c r="D98" s="210"/>
      <c r="E98" s="453">
        <f>MAX(D98:D103)</f>
        <v>0</v>
      </c>
      <c r="F98" s="180"/>
    </row>
    <row r="99" spans="1:6" ht="33">
      <c r="A99" s="182"/>
      <c r="B99" s="446"/>
      <c r="C99" s="194" t="s">
        <v>1042</v>
      </c>
      <c r="D99" s="210"/>
      <c r="E99" s="453"/>
      <c r="F99" s="180"/>
    </row>
    <row r="100" spans="1:6" ht="33">
      <c r="A100" s="182"/>
      <c r="B100" s="446"/>
      <c r="C100" s="194" t="s">
        <v>1043</v>
      </c>
      <c r="D100" s="210"/>
      <c r="E100" s="453"/>
      <c r="F100" s="180"/>
    </row>
    <row r="101" spans="1:6" ht="33">
      <c r="A101" s="182"/>
      <c r="B101" s="446"/>
      <c r="C101" s="194" t="s">
        <v>1044</v>
      </c>
      <c r="D101" s="210"/>
      <c r="E101" s="453"/>
      <c r="F101" s="180"/>
    </row>
    <row r="102" spans="1:6" ht="33">
      <c r="A102" s="182"/>
      <c r="B102" s="446"/>
      <c r="C102" s="194" t="s">
        <v>1045</v>
      </c>
      <c r="D102" s="210"/>
      <c r="E102" s="453"/>
      <c r="F102" s="180"/>
    </row>
    <row r="103" spans="1:6" ht="33">
      <c r="A103" s="182"/>
      <c r="B103" s="446"/>
      <c r="C103" s="194" t="s">
        <v>1046</v>
      </c>
      <c r="D103" s="210"/>
      <c r="E103" s="453"/>
      <c r="F103" s="180"/>
    </row>
    <row r="104" spans="1:6" ht="28.5">
      <c r="A104" s="182" t="s">
        <v>1055</v>
      </c>
      <c r="B104" s="177" t="s">
        <v>1080</v>
      </c>
      <c r="C104" s="196"/>
      <c r="D104" s="217"/>
      <c r="E104" s="179"/>
      <c r="F104" s="180">
        <f>(2*D104+SUM(E105:E140))/2</f>
        <v>0</v>
      </c>
    </row>
    <row r="105" spans="1:6" ht="15">
      <c r="A105" s="182"/>
      <c r="B105" s="444" t="s">
        <v>1015</v>
      </c>
      <c r="C105" s="186" t="s">
        <v>1016</v>
      </c>
      <c r="D105" s="210"/>
      <c r="E105" s="447">
        <f>MAX(D105:D106)</f>
        <v>0</v>
      </c>
      <c r="F105" s="180"/>
    </row>
    <row r="106" spans="1:6" ht="15">
      <c r="A106" s="182"/>
      <c r="B106" s="444"/>
      <c r="C106" s="187" t="s">
        <v>1017</v>
      </c>
      <c r="D106" s="211"/>
      <c r="E106" s="447"/>
      <c r="F106" s="180"/>
    </row>
    <row r="107" spans="1:6" ht="15">
      <c r="A107" s="182"/>
      <c r="B107" s="444" t="s">
        <v>578</v>
      </c>
      <c r="C107" s="197" t="s">
        <v>451</v>
      </c>
      <c r="D107" s="218"/>
      <c r="E107" s="447">
        <f>MAX(D107:D108)</f>
        <v>0</v>
      </c>
      <c r="F107" s="180"/>
    </row>
    <row r="108" spans="1:6" ht="15">
      <c r="A108" s="182"/>
      <c r="B108" s="444"/>
      <c r="C108" s="197" t="s">
        <v>1057</v>
      </c>
      <c r="D108" s="218"/>
      <c r="E108" s="447"/>
      <c r="F108" s="180"/>
    </row>
    <row r="109" spans="1:6" ht="15">
      <c r="A109" s="182"/>
      <c r="B109" s="444" t="s">
        <v>1050</v>
      </c>
      <c r="C109" s="188" t="s">
        <v>1018</v>
      </c>
      <c r="D109" s="212"/>
      <c r="E109" s="447">
        <f>MAX(D109:D112)</f>
        <v>0</v>
      </c>
      <c r="F109" s="180"/>
    </row>
    <row r="110" spans="1:6" ht="15">
      <c r="A110" s="182"/>
      <c r="B110" s="444"/>
      <c r="C110" s="188" t="s">
        <v>1019</v>
      </c>
      <c r="D110" s="212"/>
      <c r="E110" s="447"/>
      <c r="F110" s="180"/>
    </row>
    <row r="111" spans="1:6" ht="15">
      <c r="A111" s="182"/>
      <c r="B111" s="444"/>
      <c r="C111" s="188" t="s">
        <v>1020</v>
      </c>
      <c r="D111" s="212"/>
      <c r="E111" s="447"/>
      <c r="F111" s="180"/>
    </row>
    <row r="112" spans="1:6" ht="15">
      <c r="A112" s="182"/>
      <c r="B112" s="444"/>
      <c r="C112" s="188" t="s">
        <v>1048</v>
      </c>
      <c r="D112" s="212"/>
      <c r="E112" s="447"/>
      <c r="F112" s="180"/>
    </row>
    <row r="113" spans="1:6" ht="15">
      <c r="A113" s="182"/>
      <c r="B113" s="444" t="s">
        <v>1051</v>
      </c>
      <c r="C113" s="188" t="s">
        <v>1052</v>
      </c>
      <c r="D113" s="212"/>
      <c r="E113" s="447">
        <f>MAX(D113:D117)</f>
        <v>0</v>
      </c>
      <c r="F113" s="180"/>
    </row>
    <row r="114" spans="1:6" ht="15">
      <c r="A114" s="182"/>
      <c r="B114" s="444"/>
      <c r="C114" s="188" t="s">
        <v>1053</v>
      </c>
      <c r="D114" s="212"/>
      <c r="E114" s="447"/>
      <c r="F114" s="180"/>
    </row>
    <row r="115" spans="1:6" ht="15">
      <c r="A115" s="182"/>
      <c r="B115" s="444"/>
      <c r="C115" s="188" t="s">
        <v>1054</v>
      </c>
      <c r="D115" s="212"/>
      <c r="E115" s="447"/>
      <c r="F115" s="180"/>
    </row>
    <row r="116" spans="1:6" ht="15">
      <c r="A116" s="182"/>
      <c r="B116" s="444"/>
      <c r="C116" s="188" t="s">
        <v>1018</v>
      </c>
      <c r="D116" s="212"/>
      <c r="E116" s="447"/>
      <c r="F116" s="180"/>
    </row>
    <row r="117" spans="1:6" ht="15">
      <c r="A117" s="182"/>
      <c r="B117" s="444"/>
      <c r="C117" s="188" t="s">
        <v>1019</v>
      </c>
      <c r="D117" s="212"/>
      <c r="E117" s="447"/>
      <c r="F117" s="180"/>
    </row>
    <row r="118" spans="1:6" ht="30">
      <c r="A118" s="182"/>
      <c r="B118" s="188" t="s">
        <v>1021</v>
      </c>
      <c r="C118" s="188" t="s">
        <v>1022</v>
      </c>
      <c r="D118" s="212"/>
      <c r="E118" s="189">
        <f>MAX(D118)</f>
        <v>0</v>
      </c>
      <c r="F118" s="180"/>
    </row>
    <row r="119" spans="1:6" ht="15">
      <c r="A119" s="182"/>
      <c r="B119" s="444" t="s">
        <v>1023</v>
      </c>
      <c r="C119" s="188" t="s">
        <v>1024</v>
      </c>
      <c r="D119" s="212"/>
      <c r="E119" s="447">
        <f>MAX(D119:D120)</f>
        <v>0</v>
      </c>
      <c r="F119" s="180"/>
    </row>
    <row r="120" spans="1:6" ht="15">
      <c r="A120" s="182"/>
      <c r="B120" s="444"/>
      <c r="C120" s="188" t="s">
        <v>1025</v>
      </c>
      <c r="D120" s="212"/>
      <c r="E120" s="447"/>
      <c r="F120" s="180"/>
    </row>
    <row r="121" spans="1:6" ht="30">
      <c r="A121" s="182"/>
      <c r="B121" s="443" t="s">
        <v>598</v>
      </c>
      <c r="C121" s="190" t="s">
        <v>1026</v>
      </c>
      <c r="D121" s="213"/>
      <c r="E121" s="452">
        <f>MAX(D121:D125)</f>
        <v>0</v>
      </c>
      <c r="F121" s="180"/>
    </row>
    <row r="122" spans="1:6" ht="30">
      <c r="A122" s="182"/>
      <c r="B122" s="443"/>
      <c r="C122" s="190" t="s">
        <v>1027</v>
      </c>
      <c r="D122" s="213"/>
      <c r="E122" s="452"/>
      <c r="F122" s="180"/>
    </row>
    <row r="123" spans="1:6" ht="15">
      <c r="A123" s="182"/>
      <c r="B123" s="443"/>
      <c r="C123" s="190" t="s">
        <v>1028</v>
      </c>
      <c r="D123" s="213"/>
      <c r="E123" s="452"/>
      <c r="F123" s="180"/>
    </row>
    <row r="124" spans="1:6" ht="15">
      <c r="A124" s="182"/>
      <c r="B124" s="443"/>
      <c r="C124" s="190" t="s">
        <v>1029</v>
      </c>
      <c r="D124" s="213"/>
      <c r="E124" s="452"/>
      <c r="F124" s="180"/>
    </row>
    <row r="125" spans="1:6" ht="30">
      <c r="A125" s="182"/>
      <c r="B125" s="443"/>
      <c r="C125" s="190" t="s">
        <v>1030</v>
      </c>
      <c r="D125" s="213"/>
      <c r="E125" s="452"/>
      <c r="F125" s="180"/>
    </row>
    <row r="126" spans="1:6" ht="15">
      <c r="A126" s="182"/>
      <c r="B126" s="443" t="s">
        <v>597</v>
      </c>
      <c r="C126" s="190" t="s">
        <v>1031</v>
      </c>
      <c r="D126" s="213"/>
      <c r="E126" s="452">
        <f>MAX(D126:D128)</f>
        <v>0</v>
      </c>
      <c r="F126" s="180"/>
    </row>
    <row r="127" spans="1:6" ht="15">
      <c r="A127" s="182"/>
      <c r="B127" s="443"/>
      <c r="C127" s="190" t="s">
        <v>1032</v>
      </c>
      <c r="D127" s="213"/>
      <c r="E127" s="452"/>
      <c r="F127" s="180"/>
    </row>
    <row r="128" spans="1:6" ht="15">
      <c r="A128" s="182"/>
      <c r="B128" s="443"/>
      <c r="C128" s="190" t="s">
        <v>1033</v>
      </c>
      <c r="D128" s="213"/>
      <c r="E128" s="452"/>
      <c r="F128" s="180"/>
    </row>
    <row r="129" spans="1:6" ht="30">
      <c r="A129" s="182"/>
      <c r="B129" s="191" t="s">
        <v>599</v>
      </c>
      <c r="C129" s="191" t="s">
        <v>165</v>
      </c>
      <c r="D129" s="214"/>
      <c r="E129" s="192">
        <f>MAX(D129)</f>
        <v>0</v>
      </c>
      <c r="F129" s="180"/>
    </row>
    <row r="130" spans="1:6" ht="15">
      <c r="A130" s="182"/>
      <c r="B130" s="442" t="s">
        <v>1034</v>
      </c>
      <c r="C130" s="193" t="s">
        <v>1035</v>
      </c>
      <c r="D130" s="215"/>
      <c r="E130" s="453">
        <f>MAX(D130:D134)</f>
        <v>0</v>
      </c>
      <c r="F130" s="180"/>
    </row>
    <row r="131" spans="1:6" ht="15">
      <c r="A131" s="182"/>
      <c r="B131" s="442"/>
      <c r="C131" s="193" t="s">
        <v>1036</v>
      </c>
      <c r="D131" s="215"/>
      <c r="E131" s="453"/>
      <c r="F131" s="180"/>
    </row>
    <row r="132" spans="1:6" ht="15">
      <c r="A132" s="182"/>
      <c r="B132" s="442"/>
      <c r="C132" s="193" t="s">
        <v>1037</v>
      </c>
      <c r="D132" s="215"/>
      <c r="E132" s="453"/>
      <c r="F132" s="180"/>
    </row>
    <row r="133" spans="1:6" ht="15">
      <c r="A133" s="182"/>
      <c r="B133" s="442"/>
      <c r="C133" s="193" t="s">
        <v>1038</v>
      </c>
      <c r="D133" s="215"/>
      <c r="E133" s="453"/>
      <c r="F133" s="180"/>
    </row>
    <row r="134" spans="1:6" ht="15">
      <c r="A134" s="182"/>
      <c r="B134" s="442"/>
      <c r="C134" s="193" t="s">
        <v>1039</v>
      </c>
      <c r="D134" s="215"/>
      <c r="E134" s="453"/>
      <c r="F134" s="180"/>
    </row>
    <row r="135" spans="1:6" ht="33">
      <c r="A135" s="182"/>
      <c r="B135" s="441" t="s">
        <v>1040</v>
      </c>
      <c r="C135" s="194" t="s">
        <v>1041</v>
      </c>
      <c r="D135" s="210"/>
      <c r="E135" s="453">
        <f>MAX(D135:D140)</f>
        <v>0</v>
      </c>
      <c r="F135" s="180"/>
    </row>
    <row r="136" spans="1:6" ht="33">
      <c r="A136" s="182"/>
      <c r="B136" s="441"/>
      <c r="C136" s="194" t="s">
        <v>1042</v>
      </c>
      <c r="D136" s="210"/>
      <c r="E136" s="453"/>
      <c r="F136" s="180"/>
    </row>
    <row r="137" spans="1:6" ht="33">
      <c r="A137" s="182"/>
      <c r="B137" s="441"/>
      <c r="C137" s="194" t="s">
        <v>1043</v>
      </c>
      <c r="D137" s="210"/>
      <c r="E137" s="453"/>
      <c r="F137" s="180"/>
    </row>
    <row r="138" spans="1:6" ht="33">
      <c r="A138" s="182"/>
      <c r="B138" s="441"/>
      <c r="C138" s="194" t="s">
        <v>1044</v>
      </c>
      <c r="D138" s="210"/>
      <c r="E138" s="453"/>
      <c r="F138" s="180"/>
    </row>
    <row r="139" spans="1:6" ht="33">
      <c r="A139" s="182"/>
      <c r="B139" s="441"/>
      <c r="C139" s="194" t="s">
        <v>1045</v>
      </c>
      <c r="D139" s="210"/>
      <c r="E139" s="453"/>
      <c r="F139" s="180"/>
    </row>
    <row r="140" spans="1:6" ht="33">
      <c r="A140" s="182"/>
      <c r="B140" s="441"/>
      <c r="C140" s="194" t="s">
        <v>1046</v>
      </c>
      <c r="D140" s="210"/>
      <c r="E140" s="453"/>
      <c r="F140" s="180"/>
    </row>
    <row r="141" spans="1:6" ht="28.5">
      <c r="A141" s="182" t="s">
        <v>1058</v>
      </c>
      <c r="B141" s="177" t="s">
        <v>1081</v>
      </c>
      <c r="C141" s="196"/>
      <c r="D141" s="217"/>
      <c r="E141" s="179"/>
      <c r="F141" s="180">
        <f>(2*D141+SUM(E142:E177))/2</f>
        <v>0</v>
      </c>
    </row>
    <row r="142" spans="1:6" ht="15">
      <c r="A142" s="182"/>
      <c r="B142" s="444" t="s">
        <v>1015</v>
      </c>
      <c r="C142" s="186" t="s">
        <v>1016</v>
      </c>
      <c r="D142" s="210"/>
      <c r="E142" s="447">
        <f>MAX(D142:D143)</f>
        <v>0</v>
      </c>
      <c r="F142" s="180"/>
    </row>
    <row r="143" spans="1:6" ht="15">
      <c r="A143" s="182"/>
      <c r="B143" s="444"/>
      <c r="C143" s="187" t="s">
        <v>1017</v>
      </c>
      <c r="D143" s="211"/>
      <c r="E143" s="447"/>
      <c r="F143" s="180"/>
    </row>
    <row r="144" spans="1:6" ht="15">
      <c r="A144" s="182"/>
      <c r="B144" s="444" t="s">
        <v>578</v>
      </c>
      <c r="C144" s="197" t="s">
        <v>451</v>
      </c>
      <c r="D144" s="218"/>
      <c r="E144" s="447">
        <f>MAX(D144:D145)</f>
        <v>0</v>
      </c>
      <c r="F144" s="180"/>
    </row>
    <row r="145" spans="1:6" ht="15">
      <c r="A145" s="182"/>
      <c r="B145" s="444"/>
      <c r="C145" s="197" t="s">
        <v>1057</v>
      </c>
      <c r="D145" s="218"/>
      <c r="E145" s="447"/>
      <c r="F145" s="180"/>
    </row>
    <row r="146" spans="1:6" ht="15">
      <c r="A146" s="182"/>
      <c r="B146" s="444" t="s">
        <v>1050</v>
      </c>
      <c r="C146" s="188" t="s">
        <v>1018</v>
      </c>
      <c r="D146" s="212"/>
      <c r="E146" s="447">
        <f>MAX(D146:D149)</f>
        <v>0</v>
      </c>
      <c r="F146" s="180"/>
    </row>
    <row r="147" spans="1:6" ht="15">
      <c r="A147" s="182"/>
      <c r="B147" s="444"/>
      <c r="C147" s="188" t="s">
        <v>1019</v>
      </c>
      <c r="D147" s="212"/>
      <c r="E147" s="447"/>
      <c r="F147" s="180"/>
    </row>
    <row r="148" spans="1:6" ht="15">
      <c r="A148" s="182"/>
      <c r="B148" s="444"/>
      <c r="C148" s="188" t="s">
        <v>1020</v>
      </c>
      <c r="D148" s="212"/>
      <c r="E148" s="447"/>
      <c r="F148" s="180"/>
    </row>
    <row r="149" spans="1:6" ht="15">
      <c r="A149" s="182"/>
      <c r="B149" s="444"/>
      <c r="C149" s="188" t="s">
        <v>1048</v>
      </c>
      <c r="D149" s="212"/>
      <c r="E149" s="447"/>
      <c r="F149" s="180"/>
    </row>
    <row r="150" spans="1:6" ht="15">
      <c r="A150" s="182"/>
      <c r="B150" s="444" t="s">
        <v>1051</v>
      </c>
      <c r="C150" s="188" t="s">
        <v>1052</v>
      </c>
      <c r="D150" s="212"/>
      <c r="E150" s="447">
        <f>MAX(D150:D154)</f>
        <v>0</v>
      </c>
      <c r="F150" s="180"/>
    </row>
    <row r="151" spans="1:6" ht="15">
      <c r="A151" s="182"/>
      <c r="B151" s="444"/>
      <c r="C151" s="188" t="s">
        <v>1053</v>
      </c>
      <c r="D151" s="212"/>
      <c r="E151" s="447"/>
      <c r="F151" s="180"/>
    </row>
    <row r="152" spans="1:6" ht="15">
      <c r="A152" s="182"/>
      <c r="B152" s="444"/>
      <c r="C152" s="188" t="s">
        <v>1054</v>
      </c>
      <c r="D152" s="212"/>
      <c r="E152" s="447"/>
      <c r="F152" s="180"/>
    </row>
    <row r="153" spans="1:6" ht="15">
      <c r="A153" s="182"/>
      <c r="B153" s="444"/>
      <c r="C153" s="188" t="s">
        <v>1018</v>
      </c>
      <c r="D153" s="212"/>
      <c r="E153" s="447"/>
      <c r="F153" s="180"/>
    </row>
    <row r="154" spans="1:6" ht="15">
      <c r="A154" s="182"/>
      <c r="B154" s="444"/>
      <c r="C154" s="188" t="s">
        <v>1019</v>
      </c>
      <c r="D154" s="212"/>
      <c r="E154" s="447"/>
      <c r="F154" s="180"/>
    </row>
    <row r="155" spans="1:6" ht="30">
      <c r="A155" s="182"/>
      <c r="B155" s="188" t="s">
        <v>1021</v>
      </c>
      <c r="C155" s="188" t="s">
        <v>1022</v>
      </c>
      <c r="D155" s="212"/>
      <c r="E155" s="189">
        <f>MAX(D155)</f>
        <v>0</v>
      </c>
      <c r="F155" s="180"/>
    </row>
    <row r="156" spans="1:6" ht="15">
      <c r="A156" s="182"/>
      <c r="B156" s="444" t="s">
        <v>1023</v>
      </c>
      <c r="C156" s="188" t="s">
        <v>1024</v>
      </c>
      <c r="D156" s="212"/>
      <c r="E156" s="447">
        <f>MAX(D156:D157)</f>
        <v>0</v>
      </c>
      <c r="F156" s="180"/>
    </row>
    <row r="157" spans="1:6" ht="15">
      <c r="A157" s="182"/>
      <c r="B157" s="444"/>
      <c r="C157" s="188" t="s">
        <v>1025</v>
      </c>
      <c r="D157" s="212"/>
      <c r="E157" s="447"/>
      <c r="F157" s="180"/>
    </row>
    <row r="158" spans="1:6" ht="30">
      <c r="A158" s="182"/>
      <c r="B158" s="443" t="s">
        <v>598</v>
      </c>
      <c r="C158" s="190" t="s">
        <v>1026</v>
      </c>
      <c r="D158" s="213"/>
      <c r="E158" s="452">
        <f>MAX(D158:D162)</f>
        <v>0</v>
      </c>
      <c r="F158" s="180"/>
    </row>
    <row r="159" spans="1:6" ht="30">
      <c r="A159" s="182"/>
      <c r="B159" s="443"/>
      <c r="C159" s="190" t="s">
        <v>1027</v>
      </c>
      <c r="D159" s="213"/>
      <c r="E159" s="452"/>
      <c r="F159" s="180"/>
    </row>
    <row r="160" spans="1:6" ht="15">
      <c r="A160" s="182"/>
      <c r="B160" s="443"/>
      <c r="C160" s="190" t="s">
        <v>1028</v>
      </c>
      <c r="D160" s="213"/>
      <c r="E160" s="452"/>
      <c r="F160" s="180"/>
    </row>
    <row r="161" spans="1:6" ht="15">
      <c r="A161" s="182"/>
      <c r="B161" s="443"/>
      <c r="C161" s="190" t="s">
        <v>1029</v>
      </c>
      <c r="D161" s="213"/>
      <c r="E161" s="452"/>
      <c r="F161" s="180"/>
    </row>
    <row r="162" spans="1:6" ht="30">
      <c r="A162" s="182"/>
      <c r="B162" s="443"/>
      <c r="C162" s="190" t="s">
        <v>1030</v>
      </c>
      <c r="D162" s="213"/>
      <c r="E162" s="452"/>
      <c r="F162" s="180"/>
    </row>
    <row r="163" spans="1:6" ht="15">
      <c r="A163" s="182"/>
      <c r="B163" s="443" t="s">
        <v>597</v>
      </c>
      <c r="C163" s="190" t="s">
        <v>1031</v>
      </c>
      <c r="D163" s="213"/>
      <c r="E163" s="452">
        <f>MAX(D163:D165)</f>
        <v>0</v>
      </c>
      <c r="F163" s="180"/>
    </row>
    <row r="164" spans="1:6" ht="15">
      <c r="A164" s="182"/>
      <c r="B164" s="443"/>
      <c r="C164" s="190" t="s">
        <v>1032</v>
      </c>
      <c r="D164" s="213"/>
      <c r="E164" s="452"/>
      <c r="F164" s="180"/>
    </row>
    <row r="165" spans="1:6" ht="15">
      <c r="A165" s="182"/>
      <c r="B165" s="443"/>
      <c r="C165" s="190" t="s">
        <v>1033</v>
      </c>
      <c r="D165" s="213"/>
      <c r="E165" s="452"/>
      <c r="F165" s="180"/>
    </row>
    <row r="166" spans="1:6" ht="30">
      <c r="A166" s="182"/>
      <c r="B166" s="191" t="s">
        <v>599</v>
      </c>
      <c r="C166" s="191" t="s">
        <v>165</v>
      </c>
      <c r="D166" s="214"/>
      <c r="E166" s="192">
        <f>MAX(D166)</f>
        <v>0</v>
      </c>
      <c r="F166" s="180"/>
    </row>
    <row r="167" spans="1:6" ht="15">
      <c r="A167" s="182"/>
      <c r="B167" s="442" t="s">
        <v>1034</v>
      </c>
      <c r="C167" s="193" t="s">
        <v>1035</v>
      </c>
      <c r="D167" s="215"/>
      <c r="E167" s="453">
        <f>MAX(D167:D171)</f>
        <v>0</v>
      </c>
      <c r="F167" s="180"/>
    </row>
    <row r="168" spans="1:6" ht="15">
      <c r="A168" s="182"/>
      <c r="B168" s="442"/>
      <c r="C168" s="193" t="s">
        <v>1036</v>
      </c>
      <c r="D168" s="215"/>
      <c r="E168" s="453"/>
      <c r="F168" s="180"/>
    </row>
    <row r="169" spans="1:6" ht="15">
      <c r="A169" s="182"/>
      <c r="B169" s="442"/>
      <c r="C169" s="193" t="s">
        <v>1037</v>
      </c>
      <c r="D169" s="215"/>
      <c r="E169" s="453"/>
      <c r="F169" s="180"/>
    </row>
    <row r="170" spans="1:6" ht="15">
      <c r="A170" s="182"/>
      <c r="B170" s="442"/>
      <c r="C170" s="193" t="s">
        <v>1038</v>
      </c>
      <c r="D170" s="215"/>
      <c r="E170" s="453"/>
      <c r="F170" s="180"/>
    </row>
    <row r="171" spans="1:6" ht="15">
      <c r="A171" s="182"/>
      <c r="B171" s="442"/>
      <c r="C171" s="193" t="s">
        <v>1039</v>
      </c>
      <c r="D171" s="215"/>
      <c r="E171" s="453"/>
      <c r="F171" s="180"/>
    </row>
    <row r="172" spans="1:6" ht="33">
      <c r="A172" s="182"/>
      <c r="B172" s="441" t="s">
        <v>1040</v>
      </c>
      <c r="C172" s="194" t="s">
        <v>1041</v>
      </c>
      <c r="D172" s="210"/>
      <c r="E172" s="453">
        <f>MAX(D172:D177)</f>
        <v>0</v>
      </c>
      <c r="F172" s="180"/>
    </row>
    <row r="173" spans="1:6" ht="33">
      <c r="A173" s="182"/>
      <c r="B173" s="441"/>
      <c r="C173" s="194" t="s">
        <v>1042</v>
      </c>
      <c r="D173" s="210"/>
      <c r="E173" s="453"/>
      <c r="F173" s="180"/>
    </row>
    <row r="174" spans="1:6" ht="33">
      <c r="A174" s="182"/>
      <c r="B174" s="441"/>
      <c r="C174" s="194" t="s">
        <v>1043</v>
      </c>
      <c r="D174" s="210"/>
      <c r="E174" s="453"/>
      <c r="F174" s="180"/>
    </row>
    <row r="175" spans="1:6" ht="33">
      <c r="A175" s="182"/>
      <c r="B175" s="441"/>
      <c r="C175" s="194" t="s">
        <v>1044</v>
      </c>
      <c r="D175" s="210"/>
      <c r="E175" s="453"/>
      <c r="F175" s="180"/>
    </row>
    <row r="176" spans="1:6" ht="33">
      <c r="A176" s="182"/>
      <c r="B176" s="441"/>
      <c r="C176" s="194" t="s">
        <v>1045</v>
      </c>
      <c r="D176" s="210"/>
      <c r="E176" s="453"/>
      <c r="F176" s="180"/>
    </row>
    <row r="177" spans="1:6" ht="33">
      <c r="A177" s="182"/>
      <c r="B177" s="441"/>
      <c r="C177" s="194" t="s">
        <v>1046</v>
      </c>
      <c r="D177" s="210"/>
      <c r="E177" s="453"/>
      <c r="F177" s="180"/>
    </row>
    <row r="178" spans="1:6" ht="28.5">
      <c r="A178" s="182" t="s">
        <v>1059</v>
      </c>
      <c r="B178" s="177" t="s">
        <v>1082</v>
      </c>
      <c r="C178" s="196"/>
      <c r="D178" s="217"/>
      <c r="E178" s="179"/>
      <c r="F178" s="180">
        <f>(2*D178+SUM(E179:E195))/2</f>
        <v>0</v>
      </c>
    </row>
    <row r="179" spans="1:6" ht="15">
      <c r="A179" s="182"/>
      <c r="B179" s="444" t="s">
        <v>1015</v>
      </c>
      <c r="C179" s="186" t="s">
        <v>1016</v>
      </c>
      <c r="D179" s="210"/>
      <c r="E179" s="447">
        <f>MAX(D179:D180)</f>
        <v>0</v>
      </c>
      <c r="F179" s="180"/>
    </row>
    <row r="180" spans="1:6" ht="15">
      <c r="A180" s="182"/>
      <c r="B180" s="444"/>
      <c r="C180" s="187" t="s">
        <v>1017</v>
      </c>
      <c r="D180" s="211"/>
      <c r="E180" s="447"/>
      <c r="F180" s="180"/>
    </row>
    <row r="181" spans="1:6" ht="15">
      <c r="A181" s="182"/>
      <c r="B181" s="188" t="s">
        <v>578</v>
      </c>
      <c r="C181" s="188" t="s">
        <v>451</v>
      </c>
      <c r="D181" s="212"/>
      <c r="E181" s="189">
        <f>MAX(D181)</f>
        <v>0</v>
      </c>
      <c r="F181" s="180"/>
    </row>
    <row r="182" spans="1:6" ht="15">
      <c r="A182" s="182"/>
      <c r="B182" s="444" t="s">
        <v>579</v>
      </c>
      <c r="C182" s="188" t="s">
        <v>1018</v>
      </c>
      <c r="D182" s="212"/>
      <c r="E182" s="447">
        <f>MAX(D182:D185)</f>
        <v>0</v>
      </c>
      <c r="F182" s="180"/>
    </row>
    <row r="183" spans="1:6" ht="15">
      <c r="A183" s="182"/>
      <c r="B183" s="444"/>
      <c r="C183" s="188" t="s">
        <v>1019</v>
      </c>
      <c r="D183" s="212"/>
      <c r="E183" s="447"/>
      <c r="F183" s="180"/>
    </row>
    <row r="184" spans="1:6" ht="15">
      <c r="A184" s="182"/>
      <c r="B184" s="444"/>
      <c r="C184" s="188" t="s">
        <v>1020</v>
      </c>
      <c r="D184" s="212"/>
      <c r="E184" s="447"/>
      <c r="F184" s="180"/>
    </row>
    <row r="185" spans="1:6" ht="15">
      <c r="A185" s="182"/>
      <c r="B185" s="444"/>
      <c r="C185" s="188" t="s">
        <v>1048</v>
      </c>
      <c r="D185" s="212"/>
      <c r="E185" s="447"/>
      <c r="F185" s="180"/>
    </row>
    <row r="186" spans="1:6" ht="30">
      <c r="A186" s="182"/>
      <c r="B186" s="188" t="s">
        <v>1021</v>
      </c>
      <c r="C186" s="188" t="s">
        <v>1022</v>
      </c>
      <c r="D186" s="212"/>
      <c r="E186" s="189">
        <f>MAX(D186)</f>
        <v>0</v>
      </c>
      <c r="F186" s="180"/>
    </row>
    <row r="187" spans="1:6" ht="15">
      <c r="A187" s="182"/>
      <c r="B187" s="444" t="s">
        <v>1023</v>
      </c>
      <c r="C187" s="188" t="s">
        <v>1024</v>
      </c>
      <c r="D187" s="212"/>
      <c r="E187" s="447">
        <f>MAX(D187:D188)</f>
        <v>0</v>
      </c>
      <c r="F187" s="180"/>
    </row>
    <row r="188" spans="1:6" ht="15">
      <c r="A188" s="182"/>
      <c r="B188" s="444"/>
      <c r="C188" s="188" t="s">
        <v>1025</v>
      </c>
      <c r="D188" s="212"/>
      <c r="E188" s="447"/>
      <c r="F188" s="180"/>
    </row>
    <row r="189" spans="1:6" ht="30">
      <c r="A189" s="182"/>
      <c r="B189" s="443" t="s">
        <v>598</v>
      </c>
      <c r="C189" s="190" t="s">
        <v>1026</v>
      </c>
      <c r="D189" s="213"/>
      <c r="E189" s="452">
        <f>MAX(D189:D193)</f>
        <v>0</v>
      </c>
      <c r="F189" s="180"/>
    </row>
    <row r="190" spans="1:6" ht="30">
      <c r="A190" s="182"/>
      <c r="B190" s="443"/>
      <c r="C190" s="190" t="s">
        <v>1027</v>
      </c>
      <c r="D190" s="213"/>
      <c r="E190" s="452"/>
      <c r="F190" s="180"/>
    </row>
    <row r="191" spans="1:6" ht="15">
      <c r="A191" s="182"/>
      <c r="B191" s="443"/>
      <c r="C191" s="190" t="s">
        <v>1028</v>
      </c>
      <c r="D191" s="213"/>
      <c r="E191" s="452"/>
      <c r="F191" s="180"/>
    </row>
    <row r="192" spans="1:6" ht="15">
      <c r="A192" s="182"/>
      <c r="B192" s="443"/>
      <c r="C192" s="190" t="s">
        <v>1029</v>
      </c>
      <c r="D192" s="213"/>
      <c r="E192" s="452"/>
      <c r="F192" s="180"/>
    </row>
    <row r="193" spans="1:6" ht="30">
      <c r="A193" s="182"/>
      <c r="B193" s="443"/>
      <c r="C193" s="190" t="s">
        <v>1030</v>
      </c>
      <c r="D193" s="213"/>
      <c r="E193" s="452"/>
      <c r="F193" s="180"/>
    </row>
    <row r="194" spans="1:6" ht="15">
      <c r="A194" s="182"/>
      <c r="B194" s="443" t="s">
        <v>597</v>
      </c>
      <c r="C194" s="190" t="s">
        <v>1031</v>
      </c>
      <c r="D194" s="213"/>
      <c r="E194" s="452">
        <f>MAX(D194:D196)</f>
        <v>0</v>
      </c>
      <c r="F194" s="180"/>
    </row>
    <row r="195" spans="1:6" ht="15">
      <c r="A195" s="182"/>
      <c r="B195" s="443"/>
      <c r="C195" s="190" t="s">
        <v>1032</v>
      </c>
      <c r="D195" s="213"/>
      <c r="E195" s="452"/>
      <c r="F195" s="180"/>
    </row>
    <row r="196" spans="1:6" ht="15">
      <c r="A196" s="182"/>
      <c r="B196" s="443"/>
      <c r="C196" s="190" t="s">
        <v>1033</v>
      </c>
      <c r="D196" s="213"/>
      <c r="E196" s="452"/>
      <c r="F196" s="180"/>
    </row>
    <row r="197" spans="1:6" ht="30">
      <c r="A197" s="182"/>
      <c r="B197" s="191" t="s">
        <v>599</v>
      </c>
      <c r="C197" s="191" t="s">
        <v>165</v>
      </c>
      <c r="D197" s="214"/>
      <c r="E197" s="192">
        <f>MAX(D197)</f>
        <v>0</v>
      </c>
      <c r="F197" s="180"/>
    </row>
    <row r="198" spans="1:6" ht="15">
      <c r="A198" s="182"/>
      <c r="B198" s="442" t="s">
        <v>1034</v>
      </c>
      <c r="C198" s="193" t="s">
        <v>1035</v>
      </c>
      <c r="D198" s="215"/>
      <c r="E198" s="453">
        <f>MAX(D198:D202)</f>
        <v>0</v>
      </c>
      <c r="F198" s="180"/>
    </row>
    <row r="199" spans="1:6" ht="15">
      <c r="A199" s="182"/>
      <c r="B199" s="442"/>
      <c r="C199" s="193" t="s">
        <v>1036</v>
      </c>
      <c r="D199" s="215"/>
      <c r="E199" s="453"/>
      <c r="F199" s="180"/>
    </row>
    <row r="200" spans="1:6" ht="15">
      <c r="A200" s="182"/>
      <c r="B200" s="442"/>
      <c r="C200" s="193" t="s">
        <v>1037</v>
      </c>
      <c r="D200" s="215"/>
      <c r="E200" s="453"/>
      <c r="F200" s="180"/>
    </row>
    <row r="201" spans="1:6" ht="15">
      <c r="A201" s="182"/>
      <c r="B201" s="442"/>
      <c r="C201" s="193" t="s">
        <v>1038</v>
      </c>
      <c r="D201" s="215"/>
      <c r="E201" s="453"/>
      <c r="F201" s="180"/>
    </row>
    <row r="202" spans="1:6" ht="15">
      <c r="A202" s="182"/>
      <c r="B202" s="442"/>
      <c r="C202" s="193" t="s">
        <v>1039</v>
      </c>
      <c r="D202" s="215"/>
      <c r="E202" s="453"/>
      <c r="F202" s="180"/>
    </row>
    <row r="203" spans="1:6" ht="33">
      <c r="A203" s="182"/>
      <c r="B203" s="441" t="s">
        <v>1040</v>
      </c>
      <c r="C203" s="194" t="s">
        <v>1041</v>
      </c>
      <c r="D203" s="210"/>
      <c r="E203" s="453">
        <f>MAX(D203:D208)</f>
        <v>0</v>
      </c>
      <c r="F203" s="180"/>
    </row>
    <row r="204" spans="1:6" ht="33">
      <c r="A204" s="182"/>
      <c r="B204" s="441"/>
      <c r="C204" s="194" t="s">
        <v>1042</v>
      </c>
      <c r="D204" s="210"/>
      <c r="E204" s="453"/>
      <c r="F204" s="180"/>
    </row>
    <row r="205" spans="1:6" ht="33">
      <c r="A205" s="182"/>
      <c r="B205" s="441"/>
      <c r="C205" s="194" t="s">
        <v>1043</v>
      </c>
      <c r="D205" s="210"/>
      <c r="E205" s="453"/>
      <c r="F205" s="180"/>
    </row>
    <row r="206" spans="1:6" ht="33">
      <c r="A206" s="182"/>
      <c r="B206" s="441"/>
      <c r="C206" s="194" t="s">
        <v>1044</v>
      </c>
      <c r="D206" s="210"/>
      <c r="E206" s="453"/>
      <c r="F206" s="180"/>
    </row>
    <row r="207" spans="1:6" ht="33">
      <c r="A207" s="182"/>
      <c r="B207" s="441"/>
      <c r="C207" s="194" t="s">
        <v>1045</v>
      </c>
      <c r="D207" s="210"/>
      <c r="E207" s="453"/>
      <c r="F207" s="180"/>
    </row>
    <row r="208" spans="1:6" ht="33">
      <c r="A208" s="182"/>
      <c r="B208" s="441"/>
      <c r="C208" s="194" t="s">
        <v>1046</v>
      </c>
      <c r="D208" s="210"/>
      <c r="E208" s="453"/>
      <c r="F208" s="180"/>
    </row>
    <row r="209" spans="1:6" ht="28.5">
      <c r="A209" s="182" t="s">
        <v>1060</v>
      </c>
      <c r="B209" s="177" t="s">
        <v>1083</v>
      </c>
      <c r="C209" s="196"/>
      <c r="D209" s="217"/>
      <c r="E209" s="179"/>
      <c r="F209" s="180">
        <f>(2*D209+SUM(E210:E247))/2</f>
        <v>0</v>
      </c>
    </row>
    <row r="210" spans="1:6" ht="15">
      <c r="A210" s="182"/>
      <c r="B210" s="444" t="s">
        <v>1015</v>
      </c>
      <c r="C210" s="186" t="s">
        <v>1016</v>
      </c>
      <c r="D210" s="210"/>
      <c r="E210" s="447">
        <f>MAX(D210:D211)</f>
        <v>0</v>
      </c>
      <c r="F210" s="180"/>
    </row>
    <row r="211" spans="1:6" ht="15">
      <c r="A211" s="182"/>
      <c r="B211" s="444"/>
      <c r="C211" s="187" t="s">
        <v>1017</v>
      </c>
      <c r="D211" s="211"/>
      <c r="E211" s="447"/>
      <c r="F211" s="180"/>
    </row>
    <row r="212" spans="1:6" ht="15">
      <c r="A212" s="182"/>
      <c r="B212" s="444" t="s">
        <v>578</v>
      </c>
      <c r="C212" s="197" t="s">
        <v>451</v>
      </c>
      <c r="D212" s="218"/>
      <c r="E212" s="447">
        <f>MAX(D212:D213)</f>
        <v>0</v>
      </c>
      <c r="F212" s="180"/>
    </row>
    <row r="213" spans="1:6" ht="15">
      <c r="A213" s="182"/>
      <c r="B213" s="444"/>
      <c r="C213" s="197" t="s">
        <v>1057</v>
      </c>
      <c r="D213" s="218"/>
      <c r="E213" s="447"/>
      <c r="F213" s="180"/>
    </row>
    <row r="214" spans="1:6" ht="15">
      <c r="A214" s="182"/>
      <c r="B214" s="444" t="s">
        <v>1050</v>
      </c>
      <c r="C214" s="188" t="s">
        <v>1018</v>
      </c>
      <c r="D214" s="212"/>
      <c r="E214" s="447">
        <f>MAX(D214:D217)</f>
        <v>0</v>
      </c>
      <c r="F214" s="180"/>
    </row>
    <row r="215" spans="1:6" ht="15">
      <c r="A215" s="182"/>
      <c r="B215" s="444"/>
      <c r="C215" s="188" t="s">
        <v>1019</v>
      </c>
      <c r="D215" s="212"/>
      <c r="E215" s="447"/>
      <c r="F215" s="180"/>
    </row>
    <row r="216" spans="1:6" ht="15">
      <c r="A216" s="182"/>
      <c r="B216" s="444"/>
      <c r="C216" s="188" t="s">
        <v>1020</v>
      </c>
      <c r="D216" s="212"/>
      <c r="E216" s="447"/>
      <c r="F216" s="180"/>
    </row>
    <row r="217" spans="1:6" ht="15">
      <c r="A217" s="182"/>
      <c r="B217" s="444"/>
      <c r="C217" s="188" t="s">
        <v>1048</v>
      </c>
      <c r="D217" s="212"/>
      <c r="E217" s="447"/>
      <c r="F217" s="180"/>
    </row>
    <row r="218" spans="1:6" ht="15">
      <c r="A218" s="182"/>
      <c r="B218" s="444" t="s">
        <v>1051</v>
      </c>
      <c r="C218" s="188" t="s">
        <v>1052</v>
      </c>
      <c r="D218" s="212"/>
      <c r="E218" s="447">
        <f>MAX(D218:D222)</f>
        <v>0</v>
      </c>
      <c r="F218" s="180"/>
    </row>
    <row r="219" spans="1:6" ht="15">
      <c r="A219" s="182"/>
      <c r="B219" s="444"/>
      <c r="C219" s="188" t="s">
        <v>1053</v>
      </c>
      <c r="D219" s="212"/>
      <c r="E219" s="447"/>
      <c r="F219" s="180"/>
    </row>
    <row r="220" spans="1:6" ht="15">
      <c r="A220" s="182"/>
      <c r="B220" s="444"/>
      <c r="C220" s="188" t="s">
        <v>1054</v>
      </c>
      <c r="D220" s="212"/>
      <c r="E220" s="447"/>
      <c r="F220" s="180"/>
    </row>
    <row r="221" spans="1:6" ht="15">
      <c r="A221" s="182"/>
      <c r="B221" s="444"/>
      <c r="C221" s="188" t="s">
        <v>1018</v>
      </c>
      <c r="D221" s="212"/>
      <c r="E221" s="447"/>
      <c r="F221" s="180"/>
    </row>
    <row r="222" spans="1:6" ht="15">
      <c r="A222" s="182"/>
      <c r="B222" s="444"/>
      <c r="C222" s="188" t="s">
        <v>1019</v>
      </c>
      <c r="D222" s="212"/>
      <c r="E222" s="447"/>
      <c r="F222" s="180"/>
    </row>
    <row r="223" spans="1:6" ht="45">
      <c r="A223" s="182"/>
      <c r="B223" s="454" t="s">
        <v>585</v>
      </c>
      <c r="C223" s="186" t="s">
        <v>1056</v>
      </c>
      <c r="D223" s="210"/>
      <c r="E223" s="455">
        <f>MAX(D223:D224)</f>
        <v>0</v>
      </c>
      <c r="F223" s="180"/>
    </row>
    <row r="224" spans="1:6" ht="45">
      <c r="A224" s="182"/>
      <c r="B224" s="454"/>
      <c r="C224" s="186" t="s">
        <v>1061</v>
      </c>
      <c r="D224" s="210"/>
      <c r="E224" s="455"/>
      <c r="F224" s="180"/>
    </row>
    <row r="225" spans="1:6" ht="30">
      <c r="A225" s="182"/>
      <c r="B225" s="188" t="s">
        <v>1021</v>
      </c>
      <c r="C225" s="188" t="s">
        <v>1022</v>
      </c>
      <c r="D225" s="212"/>
      <c r="E225" s="189">
        <f>MAX(D225)</f>
        <v>0</v>
      </c>
      <c r="F225" s="180"/>
    </row>
    <row r="226" spans="1:6" ht="15">
      <c r="A226" s="182"/>
      <c r="B226" s="444" t="s">
        <v>1023</v>
      </c>
      <c r="C226" s="188" t="s">
        <v>1024</v>
      </c>
      <c r="D226" s="212"/>
      <c r="E226" s="447">
        <f>MAX(D226:D227)</f>
        <v>0</v>
      </c>
      <c r="F226" s="180"/>
    </row>
    <row r="227" spans="1:6" ht="15">
      <c r="A227" s="182"/>
      <c r="B227" s="444"/>
      <c r="C227" s="188" t="s">
        <v>1025</v>
      </c>
      <c r="D227" s="212"/>
      <c r="E227" s="447"/>
      <c r="F227" s="180"/>
    </row>
    <row r="228" spans="1:6" ht="30">
      <c r="A228" s="182"/>
      <c r="B228" s="443" t="s">
        <v>598</v>
      </c>
      <c r="C228" s="190" t="s">
        <v>1026</v>
      </c>
      <c r="D228" s="213"/>
      <c r="E228" s="452">
        <f>MAX(D228:D232)</f>
        <v>0</v>
      </c>
      <c r="F228" s="180"/>
    </row>
    <row r="229" spans="1:6" ht="30">
      <c r="A229" s="182"/>
      <c r="B229" s="443"/>
      <c r="C229" s="190" t="s">
        <v>1027</v>
      </c>
      <c r="D229" s="213"/>
      <c r="E229" s="452"/>
      <c r="F229" s="180"/>
    </row>
    <row r="230" spans="1:6" ht="15">
      <c r="A230" s="182"/>
      <c r="B230" s="443"/>
      <c r="C230" s="190" t="s">
        <v>1028</v>
      </c>
      <c r="D230" s="213"/>
      <c r="E230" s="452"/>
      <c r="F230" s="180"/>
    </row>
    <row r="231" spans="1:6" ht="15">
      <c r="A231" s="182"/>
      <c r="B231" s="443"/>
      <c r="C231" s="190" t="s">
        <v>1029</v>
      </c>
      <c r="D231" s="213"/>
      <c r="E231" s="452"/>
      <c r="F231" s="180"/>
    </row>
    <row r="232" spans="1:6" ht="30">
      <c r="A232" s="182"/>
      <c r="B232" s="443"/>
      <c r="C232" s="190" t="s">
        <v>1030</v>
      </c>
      <c r="D232" s="213"/>
      <c r="E232" s="452"/>
      <c r="F232" s="180"/>
    </row>
    <row r="233" spans="1:6" ht="15">
      <c r="A233" s="182"/>
      <c r="B233" s="443" t="s">
        <v>597</v>
      </c>
      <c r="C233" s="190" t="s">
        <v>1031</v>
      </c>
      <c r="D233" s="213"/>
      <c r="E233" s="452">
        <f>MAX(D233:D235)</f>
        <v>0</v>
      </c>
      <c r="F233" s="180"/>
    </row>
    <row r="234" spans="1:6" ht="15">
      <c r="A234" s="182"/>
      <c r="B234" s="443"/>
      <c r="C234" s="190" t="s">
        <v>1032</v>
      </c>
      <c r="D234" s="213"/>
      <c r="E234" s="452"/>
      <c r="F234" s="180"/>
    </row>
    <row r="235" spans="1:6" ht="15">
      <c r="A235" s="182"/>
      <c r="B235" s="443"/>
      <c r="C235" s="190" t="s">
        <v>1033</v>
      </c>
      <c r="D235" s="213"/>
      <c r="E235" s="452"/>
      <c r="F235" s="180"/>
    </row>
    <row r="236" spans="1:6" ht="30">
      <c r="A236" s="182"/>
      <c r="B236" s="191" t="s">
        <v>599</v>
      </c>
      <c r="C236" s="191" t="s">
        <v>165</v>
      </c>
      <c r="D236" s="214"/>
      <c r="E236" s="192">
        <f>MAX(D236)</f>
        <v>0</v>
      </c>
      <c r="F236" s="180"/>
    </row>
    <row r="237" spans="1:6" ht="15">
      <c r="A237" s="182"/>
      <c r="B237" s="442" t="s">
        <v>1034</v>
      </c>
      <c r="C237" s="193" t="s">
        <v>1035</v>
      </c>
      <c r="D237" s="215"/>
      <c r="E237" s="453">
        <f>MAX(D237:D241)</f>
        <v>0</v>
      </c>
      <c r="F237" s="180"/>
    </row>
    <row r="238" spans="1:6" ht="15">
      <c r="A238" s="182"/>
      <c r="B238" s="442"/>
      <c r="C238" s="193" t="s">
        <v>1036</v>
      </c>
      <c r="D238" s="215"/>
      <c r="E238" s="453"/>
      <c r="F238" s="180"/>
    </row>
    <row r="239" spans="1:6" ht="15">
      <c r="A239" s="182"/>
      <c r="B239" s="442"/>
      <c r="C239" s="193" t="s">
        <v>1037</v>
      </c>
      <c r="D239" s="215"/>
      <c r="E239" s="453"/>
      <c r="F239" s="180"/>
    </row>
    <row r="240" spans="1:6" ht="15">
      <c r="A240" s="182"/>
      <c r="B240" s="442"/>
      <c r="C240" s="193" t="s">
        <v>1038</v>
      </c>
      <c r="D240" s="215"/>
      <c r="E240" s="453"/>
      <c r="F240" s="180"/>
    </row>
    <row r="241" spans="1:6" ht="15">
      <c r="A241" s="182"/>
      <c r="B241" s="442"/>
      <c r="C241" s="193" t="s">
        <v>1039</v>
      </c>
      <c r="D241" s="215"/>
      <c r="E241" s="453"/>
      <c r="F241" s="180"/>
    </row>
    <row r="242" spans="1:6" ht="33">
      <c r="A242" s="182"/>
      <c r="B242" s="441" t="s">
        <v>1040</v>
      </c>
      <c r="C242" s="194" t="s">
        <v>1041</v>
      </c>
      <c r="D242" s="210"/>
      <c r="E242" s="453">
        <f>MAX(D242:D247)</f>
        <v>0</v>
      </c>
      <c r="F242" s="180"/>
    </row>
    <row r="243" spans="1:6" ht="33">
      <c r="A243" s="182"/>
      <c r="B243" s="441"/>
      <c r="C243" s="194" t="s">
        <v>1042</v>
      </c>
      <c r="D243" s="210"/>
      <c r="E243" s="453"/>
      <c r="F243" s="180"/>
    </row>
    <row r="244" spans="1:6" ht="33">
      <c r="A244" s="182"/>
      <c r="B244" s="441"/>
      <c r="C244" s="194" t="s">
        <v>1043</v>
      </c>
      <c r="D244" s="210"/>
      <c r="E244" s="453"/>
      <c r="F244" s="180"/>
    </row>
    <row r="245" spans="1:6" ht="33">
      <c r="A245" s="182"/>
      <c r="B245" s="441"/>
      <c r="C245" s="194" t="s">
        <v>1044</v>
      </c>
      <c r="D245" s="210"/>
      <c r="E245" s="453"/>
      <c r="F245" s="180"/>
    </row>
    <row r="246" spans="1:6" ht="33">
      <c r="A246" s="182"/>
      <c r="B246" s="441"/>
      <c r="C246" s="194" t="s">
        <v>1045</v>
      </c>
      <c r="D246" s="210"/>
      <c r="E246" s="453"/>
      <c r="F246" s="180"/>
    </row>
    <row r="247" spans="1:6" ht="33">
      <c r="A247" s="182"/>
      <c r="B247" s="441"/>
      <c r="C247" s="194" t="s">
        <v>1046</v>
      </c>
      <c r="D247" s="210"/>
      <c r="E247" s="453"/>
      <c r="F247" s="180"/>
    </row>
    <row r="248" spans="1:6" ht="28.5">
      <c r="A248" s="182" t="s">
        <v>1062</v>
      </c>
      <c r="B248" s="177" t="s">
        <v>1084</v>
      </c>
      <c r="C248" s="196"/>
      <c r="D248" s="217"/>
      <c r="E248" s="179"/>
      <c r="F248" s="180">
        <f>(2*D248+SUM(E249:E283))/2</f>
        <v>0</v>
      </c>
    </row>
    <row r="249" spans="1:6" ht="15">
      <c r="A249" s="182"/>
      <c r="B249" s="444" t="s">
        <v>1015</v>
      </c>
      <c r="C249" s="186" t="s">
        <v>1016</v>
      </c>
      <c r="D249" s="210"/>
      <c r="E249" s="447">
        <f>MAX(D249:D250)</f>
        <v>0</v>
      </c>
      <c r="F249" s="180"/>
    </row>
    <row r="250" spans="1:6" ht="15">
      <c r="A250" s="182"/>
      <c r="B250" s="444"/>
      <c r="C250" s="187" t="s">
        <v>1017</v>
      </c>
      <c r="D250" s="211"/>
      <c r="E250" s="447"/>
      <c r="F250" s="180"/>
    </row>
    <row r="251" spans="1:6" ht="15">
      <c r="A251" s="182"/>
      <c r="B251" s="444" t="s">
        <v>578</v>
      </c>
      <c r="C251" s="197" t="s">
        <v>451</v>
      </c>
      <c r="D251" s="218"/>
      <c r="E251" s="447">
        <f>MAX(D251:D252)</f>
        <v>0</v>
      </c>
      <c r="F251" s="180"/>
    </row>
    <row r="252" spans="1:6" ht="15">
      <c r="A252" s="182"/>
      <c r="B252" s="444"/>
      <c r="C252" s="197" t="s">
        <v>1057</v>
      </c>
      <c r="D252" s="218"/>
      <c r="E252" s="447"/>
      <c r="F252" s="180"/>
    </row>
    <row r="253" spans="1:6" ht="15">
      <c r="A253" s="182"/>
      <c r="B253" s="444" t="s">
        <v>1050</v>
      </c>
      <c r="C253" s="188" t="s">
        <v>1018</v>
      </c>
      <c r="D253" s="212"/>
      <c r="E253" s="447">
        <f>MAX(D253:D256)</f>
        <v>0</v>
      </c>
      <c r="F253" s="180"/>
    </row>
    <row r="254" spans="1:6" ht="15">
      <c r="A254" s="182"/>
      <c r="B254" s="444"/>
      <c r="C254" s="188" t="s">
        <v>1019</v>
      </c>
      <c r="D254" s="212"/>
      <c r="E254" s="447"/>
      <c r="F254" s="180"/>
    </row>
    <row r="255" spans="1:6" ht="15">
      <c r="A255" s="182"/>
      <c r="B255" s="444"/>
      <c r="C255" s="188" t="s">
        <v>1020</v>
      </c>
      <c r="D255" s="212"/>
      <c r="E255" s="447"/>
      <c r="F255" s="180"/>
    </row>
    <row r="256" spans="1:6" ht="15">
      <c r="A256" s="182"/>
      <c r="B256" s="444"/>
      <c r="C256" s="188" t="s">
        <v>1048</v>
      </c>
      <c r="D256" s="212"/>
      <c r="E256" s="447"/>
      <c r="F256" s="180"/>
    </row>
    <row r="257" spans="1:6" ht="15">
      <c r="A257" s="182"/>
      <c r="B257" s="444" t="s">
        <v>1051</v>
      </c>
      <c r="C257" s="188" t="s">
        <v>1053</v>
      </c>
      <c r="D257" s="212"/>
      <c r="E257" s="447">
        <f>MAX(D257:D260)</f>
        <v>0</v>
      </c>
      <c r="F257" s="180"/>
    </row>
    <row r="258" spans="1:6" ht="15">
      <c r="A258" s="182"/>
      <c r="B258" s="444"/>
      <c r="C258" s="188" t="s">
        <v>1054</v>
      </c>
      <c r="D258" s="212"/>
      <c r="E258" s="447"/>
      <c r="F258" s="180"/>
    </row>
    <row r="259" spans="1:6" ht="15">
      <c r="A259" s="182"/>
      <c r="B259" s="444"/>
      <c r="C259" s="188" t="s">
        <v>1018</v>
      </c>
      <c r="D259" s="212"/>
      <c r="E259" s="447"/>
      <c r="F259" s="180"/>
    </row>
    <row r="260" spans="1:6" ht="15">
      <c r="A260" s="182"/>
      <c r="B260" s="444"/>
      <c r="C260" s="188" t="s">
        <v>1019</v>
      </c>
      <c r="D260" s="212"/>
      <c r="E260" s="447"/>
      <c r="F260" s="180"/>
    </row>
    <row r="261" spans="1:6" ht="30">
      <c r="A261" s="182"/>
      <c r="B261" s="198" t="s">
        <v>1021</v>
      </c>
      <c r="C261" s="188" t="s">
        <v>1022</v>
      </c>
      <c r="D261" s="212"/>
      <c r="E261" s="189">
        <f>MAX(D261)</f>
        <v>0</v>
      </c>
      <c r="F261" s="180"/>
    </row>
    <row r="262" spans="1:6" ht="15">
      <c r="A262" s="182"/>
      <c r="B262" s="444" t="s">
        <v>1023</v>
      </c>
      <c r="C262" s="188" t="s">
        <v>1024</v>
      </c>
      <c r="D262" s="212"/>
      <c r="E262" s="447">
        <f>MAX(D262:D263)</f>
        <v>0</v>
      </c>
      <c r="F262" s="180"/>
    </row>
    <row r="263" spans="1:6" ht="15">
      <c r="A263" s="182"/>
      <c r="B263" s="444"/>
      <c r="C263" s="188" t="s">
        <v>1025</v>
      </c>
      <c r="D263" s="212"/>
      <c r="E263" s="447"/>
      <c r="F263" s="180"/>
    </row>
    <row r="264" spans="1:6" ht="30">
      <c r="A264" s="182"/>
      <c r="B264" s="443" t="s">
        <v>598</v>
      </c>
      <c r="C264" s="190" t="s">
        <v>1026</v>
      </c>
      <c r="D264" s="213"/>
      <c r="E264" s="452">
        <f>MAX(D264:D268)</f>
        <v>0</v>
      </c>
      <c r="F264" s="180"/>
    </row>
    <row r="265" spans="1:6" ht="30">
      <c r="A265" s="182"/>
      <c r="B265" s="443"/>
      <c r="C265" s="190" t="s">
        <v>1027</v>
      </c>
      <c r="D265" s="213"/>
      <c r="E265" s="452"/>
      <c r="F265" s="180"/>
    </row>
    <row r="266" spans="1:6" ht="15">
      <c r="A266" s="182"/>
      <c r="B266" s="443"/>
      <c r="C266" s="190" t="s">
        <v>1028</v>
      </c>
      <c r="D266" s="213"/>
      <c r="E266" s="452"/>
      <c r="F266" s="180"/>
    </row>
    <row r="267" spans="1:6" ht="15">
      <c r="A267" s="182"/>
      <c r="B267" s="443"/>
      <c r="C267" s="190" t="s">
        <v>1029</v>
      </c>
      <c r="D267" s="213"/>
      <c r="E267" s="452"/>
      <c r="F267" s="180"/>
    </row>
    <row r="268" spans="1:6" ht="30">
      <c r="A268" s="182"/>
      <c r="B268" s="443"/>
      <c r="C268" s="190" t="s">
        <v>1030</v>
      </c>
      <c r="D268" s="213"/>
      <c r="E268" s="452"/>
      <c r="F268" s="180"/>
    </row>
    <row r="269" spans="1:6" ht="15">
      <c r="A269" s="182"/>
      <c r="B269" s="443" t="s">
        <v>597</v>
      </c>
      <c r="C269" s="190" t="s">
        <v>1031</v>
      </c>
      <c r="D269" s="213"/>
      <c r="E269" s="452">
        <f>MAX(D269:D271)</f>
        <v>0</v>
      </c>
      <c r="F269" s="180"/>
    </row>
    <row r="270" spans="1:6" ht="15">
      <c r="A270" s="182"/>
      <c r="B270" s="443"/>
      <c r="C270" s="190" t="s">
        <v>1032</v>
      </c>
      <c r="D270" s="213"/>
      <c r="E270" s="452"/>
      <c r="F270" s="180"/>
    </row>
    <row r="271" spans="1:6" ht="15">
      <c r="A271" s="182"/>
      <c r="B271" s="443"/>
      <c r="C271" s="190" t="s">
        <v>1033</v>
      </c>
      <c r="D271" s="213"/>
      <c r="E271" s="452"/>
      <c r="F271" s="180"/>
    </row>
    <row r="272" spans="1:6" ht="30">
      <c r="A272" s="182"/>
      <c r="B272" s="191" t="s">
        <v>599</v>
      </c>
      <c r="C272" s="191" t="s">
        <v>165</v>
      </c>
      <c r="D272" s="214"/>
      <c r="E272" s="192">
        <f>MAX(D272)</f>
        <v>0</v>
      </c>
      <c r="F272" s="180"/>
    </row>
    <row r="273" spans="1:6" ht="15">
      <c r="A273" s="182"/>
      <c r="B273" s="442" t="s">
        <v>1034</v>
      </c>
      <c r="C273" s="193" t="s">
        <v>1035</v>
      </c>
      <c r="D273" s="215"/>
      <c r="E273" s="453">
        <f>MAX(D273:D277)</f>
        <v>0</v>
      </c>
      <c r="F273" s="180"/>
    </row>
    <row r="274" spans="1:6" ht="15">
      <c r="A274" s="182"/>
      <c r="B274" s="442"/>
      <c r="C274" s="193" t="s">
        <v>1036</v>
      </c>
      <c r="D274" s="215"/>
      <c r="E274" s="453"/>
      <c r="F274" s="180"/>
    </row>
    <row r="275" spans="1:6" ht="15">
      <c r="A275" s="182"/>
      <c r="B275" s="442"/>
      <c r="C275" s="193" t="s">
        <v>1037</v>
      </c>
      <c r="D275" s="215"/>
      <c r="E275" s="453"/>
      <c r="F275" s="180"/>
    </row>
    <row r="276" spans="1:6" ht="15">
      <c r="A276" s="182"/>
      <c r="B276" s="442"/>
      <c r="C276" s="193" t="s">
        <v>1038</v>
      </c>
      <c r="D276" s="215"/>
      <c r="E276" s="453"/>
      <c r="F276" s="180"/>
    </row>
    <row r="277" spans="1:6" ht="15">
      <c r="A277" s="182"/>
      <c r="B277" s="442"/>
      <c r="C277" s="193" t="s">
        <v>1039</v>
      </c>
      <c r="D277" s="215"/>
      <c r="E277" s="453"/>
      <c r="F277" s="180"/>
    </row>
    <row r="278" spans="1:6" ht="33">
      <c r="A278" s="182"/>
      <c r="B278" s="441" t="s">
        <v>1040</v>
      </c>
      <c r="C278" s="194" t="s">
        <v>1041</v>
      </c>
      <c r="D278" s="210"/>
      <c r="E278" s="453">
        <f>MAX(D278:D283)</f>
        <v>0</v>
      </c>
      <c r="F278" s="180"/>
    </row>
    <row r="279" spans="1:6" ht="33">
      <c r="A279" s="182"/>
      <c r="B279" s="441"/>
      <c r="C279" s="194" t="s">
        <v>1042</v>
      </c>
      <c r="D279" s="210"/>
      <c r="E279" s="453"/>
      <c r="F279" s="180"/>
    </row>
    <row r="280" spans="1:6" ht="33">
      <c r="A280" s="182"/>
      <c r="B280" s="441"/>
      <c r="C280" s="194" t="s">
        <v>1043</v>
      </c>
      <c r="D280" s="210"/>
      <c r="E280" s="453"/>
      <c r="F280" s="180"/>
    </row>
    <row r="281" spans="1:6" ht="33">
      <c r="A281" s="182"/>
      <c r="B281" s="441"/>
      <c r="C281" s="194" t="s">
        <v>1044</v>
      </c>
      <c r="D281" s="210"/>
      <c r="E281" s="453"/>
      <c r="F281" s="180"/>
    </row>
    <row r="282" spans="1:6" ht="33">
      <c r="A282" s="182"/>
      <c r="B282" s="441"/>
      <c r="C282" s="194" t="s">
        <v>1045</v>
      </c>
      <c r="D282" s="210"/>
      <c r="E282" s="453"/>
      <c r="F282" s="180"/>
    </row>
    <row r="283" spans="1:6" ht="33">
      <c r="A283" s="182"/>
      <c r="B283" s="441"/>
      <c r="C283" s="194" t="s">
        <v>1046</v>
      </c>
      <c r="D283" s="210"/>
      <c r="E283" s="453"/>
      <c r="F283" s="180"/>
    </row>
    <row r="284" spans="1:6" ht="28.5">
      <c r="A284" s="182" t="s">
        <v>1063</v>
      </c>
      <c r="B284" s="177" t="s">
        <v>1085</v>
      </c>
      <c r="C284" s="196"/>
      <c r="D284" s="217"/>
      <c r="E284" s="179"/>
      <c r="F284" s="180">
        <f>(2*D284+SUM(E285:E320))/2</f>
        <v>0</v>
      </c>
    </row>
    <row r="285" spans="1:6" ht="15">
      <c r="A285" s="182"/>
      <c r="B285" s="444" t="s">
        <v>1015</v>
      </c>
      <c r="C285" s="186" t="s">
        <v>1016</v>
      </c>
      <c r="D285" s="210"/>
      <c r="E285" s="447">
        <f>MAX(D285:D286)</f>
        <v>0</v>
      </c>
      <c r="F285" s="180"/>
    </row>
    <row r="286" spans="1:6" ht="15">
      <c r="A286" s="182"/>
      <c r="B286" s="444"/>
      <c r="C286" s="187" t="s">
        <v>1017</v>
      </c>
      <c r="D286" s="211"/>
      <c r="E286" s="447"/>
      <c r="F286" s="180"/>
    </row>
    <row r="287" spans="1:6" ht="15">
      <c r="A287" s="182"/>
      <c r="B287" s="444" t="s">
        <v>578</v>
      </c>
      <c r="C287" s="197" t="s">
        <v>1057</v>
      </c>
      <c r="D287" s="218"/>
      <c r="E287" s="447">
        <f>MAX(D287:D288)</f>
        <v>0</v>
      </c>
      <c r="F287" s="180"/>
    </row>
    <row r="288" spans="1:6" ht="15">
      <c r="A288" s="182"/>
      <c r="B288" s="444"/>
      <c r="C288" s="197" t="s">
        <v>1064</v>
      </c>
      <c r="D288" s="218"/>
      <c r="E288" s="447"/>
      <c r="F288" s="180"/>
    </row>
    <row r="289" spans="1:6" ht="15">
      <c r="A289" s="182"/>
      <c r="B289" s="444" t="s">
        <v>1050</v>
      </c>
      <c r="C289" s="188" t="s">
        <v>1018</v>
      </c>
      <c r="D289" s="212"/>
      <c r="E289" s="447">
        <f>MAX(D289:D292)</f>
        <v>0</v>
      </c>
      <c r="F289" s="180"/>
    </row>
    <row r="290" spans="1:6" ht="15">
      <c r="A290" s="182"/>
      <c r="B290" s="444"/>
      <c r="C290" s="188" t="s">
        <v>1019</v>
      </c>
      <c r="D290" s="212"/>
      <c r="E290" s="447"/>
      <c r="F290" s="180"/>
    </row>
    <row r="291" spans="1:6" ht="15">
      <c r="A291" s="182"/>
      <c r="B291" s="444"/>
      <c r="C291" s="188" t="s">
        <v>1020</v>
      </c>
      <c r="D291" s="212"/>
      <c r="E291" s="447"/>
      <c r="F291" s="180"/>
    </row>
    <row r="292" spans="1:6" ht="15">
      <c r="A292" s="182"/>
      <c r="B292" s="444"/>
      <c r="C292" s="188" t="s">
        <v>1048</v>
      </c>
      <c r="D292" s="212"/>
      <c r="E292" s="447"/>
      <c r="F292" s="180"/>
    </row>
    <row r="293" spans="1:6" ht="15">
      <c r="A293" s="182"/>
      <c r="B293" s="444" t="s">
        <v>1051</v>
      </c>
      <c r="C293" s="188" t="s">
        <v>1052</v>
      </c>
      <c r="D293" s="212"/>
      <c r="E293" s="447">
        <f>MAX(D293:D297)</f>
        <v>0</v>
      </c>
      <c r="F293" s="180"/>
    </row>
    <row r="294" spans="1:6" ht="15">
      <c r="A294" s="182"/>
      <c r="B294" s="444"/>
      <c r="C294" s="188" t="s">
        <v>1053</v>
      </c>
      <c r="D294" s="212"/>
      <c r="E294" s="447"/>
      <c r="F294" s="180"/>
    </row>
    <row r="295" spans="1:6" ht="15">
      <c r="A295" s="182"/>
      <c r="B295" s="444"/>
      <c r="C295" s="188" t="s">
        <v>1054</v>
      </c>
      <c r="D295" s="212"/>
      <c r="E295" s="447"/>
      <c r="F295" s="180"/>
    </row>
    <row r="296" spans="1:6" ht="15">
      <c r="A296" s="182"/>
      <c r="B296" s="444"/>
      <c r="C296" s="188" t="s">
        <v>1018</v>
      </c>
      <c r="D296" s="212"/>
      <c r="E296" s="447"/>
      <c r="F296" s="180"/>
    </row>
    <row r="297" spans="1:6" ht="15">
      <c r="A297" s="182"/>
      <c r="B297" s="444"/>
      <c r="C297" s="188" t="s">
        <v>1019</v>
      </c>
      <c r="D297" s="212"/>
      <c r="E297" s="447"/>
      <c r="F297" s="180"/>
    </row>
    <row r="298" spans="1:6" ht="30">
      <c r="A298" s="182"/>
      <c r="B298" s="188" t="s">
        <v>1021</v>
      </c>
      <c r="C298" s="188" t="s">
        <v>1022</v>
      </c>
      <c r="D298" s="212"/>
      <c r="E298" s="189">
        <f>MAX(D298)</f>
        <v>0</v>
      </c>
      <c r="F298" s="180"/>
    </row>
    <row r="299" spans="1:6" ht="15">
      <c r="A299" s="182"/>
      <c r="B299" s="444" t="s">
        <v>1023</v>
      </c>
      <c r="C299" s="188" t="s">
        <v>1024</v>
      </c>
      <c r="D299" s="212"/>
      <c r="E299" s="447">
        <f>MAX(D299:D300)</f>
        <v>0</v>
      </c>
      <c r="F299" s="180"/>
    </row>
    <row r="300" spans="1:6" ht="15">
      <c r="A300" s="182"/>
      <c r="B300" s="444"/>
      <c r="C300" s="188" t="s">
        <v>1025</v>
      </c>
      <c r="D300" s="212"/>
      <c r="E300" s="447"/>
      <c r="F300" s="180"/>
    </row>
    <row r="301" spans="1:6" ht="30">
      <c r="A301" s="182"/>
      <c r="B301" s="443" t="s">
        <v>598</v>
      </c>
      <c r="C301" s="190" t="s">
        <v>1026</v>
      </c>
      <c r="D301" s="213"/>
      <c r="E301" s="452">
        <f>MAX(D301:D305)</f>
        <v>0</v>
      </c>
      <c r="F301" s="180"/>
    </row>
    <row r="302" spans="1:6" ht="30">
      <c r="A302" s="182"/>
      <c r="B302" s="443"/>
      <c r="C302" s="190" t="s">
        <v>1027</v>
      </c>
      <c r="D302" s="213"/>
      <c r="E302" s="452"/>
      <c r="F302" s="180"/>
    </row>
    <row r="303" spans="1:6" ht="15">
      <c r="A303" s="182"/>
      <c r="B303" s="443"/>
      <c r="C303" s="190" t="s">
        <v>1028</v>
      </c>
      <c r="D303" s="213"/>
      <c r="E303" s="452"/>
      <c r="F303" s="180"/>
    </row>
    <row r="304" spans="1:6" ht="15">
      <c r="A304" s="182"/>
      <c r="B304" s="443"/>
      <c r="C304" s="190" t="s">
        <v>1029</v>
      </c>
      <c r="D304" s="213"/>
      <c r="E304" s="452"/>
      <c r="F304" s="180"/>
    </row>
    <row r="305" spans="1:6" ht="30">
      <c r="A305" s="182"/>
      <c r="B305" s="443"/>
      <c r="C305" s="190" t="s">
        <v>1030</v>
      </c>
      <c r="D305" s="213"/>
      <c r="E305" s="452"/>
      <c r="F305" s="180"/>
    </row>
    <row r="306" spans="1:6" ht="15">
      <c r="A306" s="182"/>
      <c r="B306" s="443" t="s">
        <v>597</v>
      </c>
      <c r="C306" s="190" t="s">
        <v>1031</v>
      </c>
      <c r="D306" s="213"/>
      <c r="E306" s="452">
        <f>MAX(D306:D308)</f>
        <v>0</v>
      </c>
      <c r="F306" s="180"/>
    </row>
    <row r="307" spans="1:6" ht="15">
      <c r="A307" s="182"/>
      <c r="B307" s="443"/>
      <c r="C307" s="190" t="s">
        <v>1032</v>
      </c>
      <c r="D307" s="213"/>
      <c r="E307" s="452"/>
      <c r="F307" s="180"/>
    </row>
    <row r="308" spans="1:6" ht="15">
      <c r="A308" s="182"/>
      <c r="B308" s="443"/>
      <c r="C308" s="190" t="s">
        <v>1033</v>
      </c>
      <c r="D308" s="213"/>
      <c r="E308" s="452"/>
      <c r="F308" s="180"/>
    </row>
    <row r="309" spans="1:6" ht="30">
      <c r="A309" s="182"/>
      <c r="B309" s="191" t="s">
        <v>599</v>
      </c>
      <c r="C309" s="191" t="s">
        <v>165</v>
      </c>
      <c r="D309" s="214"/>
      <c r="E309" s="192">
        <f>MAX(D309)</f>
        <v>0</v>
      </c>
      <c r="F309" s="180"/>
    </row>
    <row r="310" spans="1:6" ht="15">
      <c r="A310" s="182"/>
      <c r="B310" s="442" t="s">
        <v>1034</v>
      </c>
      <c r="C310" s="193" t="s">
        <v>1035</v>
      </c>
      <c r="D310" s="215"/>
      <c r="E310" s="453">
        <f>MAX(D310:D314)</f>
        <v>0</v>
      </c>
      <c r="F310" s="180"/>
    </row>
    <row r="311" spans="1:6" ht="15">
      <c r="A311" s="182"/>
      <c r="B311" s="442"/>
      <c r="C311" s="193" t="s">
        <v>1036</v>
      </c>
      <c r="D311" s="215"/>
      <c r="E311" s="453"/>
      <c r="F311" s="180"/>
    </row>
    <row r="312" spans="1:6" ht="15">
      <c r="A312" s="182"/>
      <c r="B312" s="442"/>
      <c r="C312" s="193" t="s">
        <v>1037</v>
      </c>
      <c r="D312" s="215"/>
      <c r="E312" s="453"/>
      <c r="F312" s="180"/>
    </row>
    <row r="313" spans="1:6" ht="15">
      <c r="A313" s="182"/>
      <c r="B313" s="442"/>
      <c r="C313" s="193" t="s">
        <v>1038</v>
      </c>
      <c r="D313" s="215"/>
      <c r="E313" s="453"/>
      <c r="F313" s="180"/>
    </row>
    <row r="314" spans="1:6" ht="15">
      <c r="A314" s="182"/>
      <c r="B314" s="442"/>
      <c r="C314" s="193" t="s">
        <v>1039</v>
      </c>
      <c r="D314" s="215"/>
      <c r="E314" s="453"/>
      <c r="F314" s="180"/>
    </row>
    <row r="315" spans="1:6" ht="33">
      <c r="A315" s="182"/>
      <c r="B315" s="441" t="s">
        <v>1040</v>
      </c>
      <c r="C315" s="194" t="s">
        <v>1041</v>
      </c>
      <c r="D315" s="210"/>
      <c r="E315" s="453">
        <f>MAX(D315:D320)</f>
        <v>0</v>
      </c>
      <c r="F315" s="180"/>
    </row>
    <row r="316" spans="1:6" ht="33">
      <c r="A316" s="182"/>
      <c r="B316" s="441"/>
      <c r="C316" s="194" t="s">
        <v>1042</v>
      </c>
      <c r="D316" s="210"/>
      <c r="E316" s="453"/>
      <c r="F316" s="180"/>
    </row>
    <row r="317" spans="1:6" ht="33">
      <c r="A317" s="182"/>
      <c r="B317" s="441"/>
      <c r="C317" s="194" t="s">
        <v>1043</v>
      </c>
      <c r="D317" s="210"/>
      <c r="E317" s="453"/>
      <c r="F317" s="180"/>
    </row>
    <row r="318" spans="1:6" ht="33">
      <c r="A318" s="182"/>
      <c r="B318" s="441"/>
      <c r="C318" s="194" t="s">
        <v>1044</v>
      </c>
      <c r="D318" s="210"/>
      <c r="E318" s="453"/>
      <c r="F318" s="180"/>
    </row>
    <row r="319" spans="1:6" ht="33">
      <c r="A319" s="182"/>
      <c r="B319" s="441"/>
      <c r="C319" s="194" t="s">
        <v>1045</v>
      </c>
      <c r="D319" s="210"/>
      <c r="E319" s="453"/>
      <c r="F319" s="180"/>
    </row>
    <row r="320" spans="1:6" ht="33">
      <c r="A320" s="182"/>
      <c r="B320" s="441"/>
      <c r="C320" s="194" t="s">
        <v>1046</v>
      </c>
      <c r="D320" s="210"/>
      <c r="E320" s="453"/>
      <c r="F320" s="180"/>
    </row>
    <row r="321" spans="1:6" ht="28.5">
      <c r="A321" s="199" t="s">
        <v>1065</v>
      </c>
      <c r="B321" s="177" t="s">
        <v>1066</v>
      </c>
      <c r="C321" s="196"/>
      <c r="D321" s="217"/>
      <c r="E321" s="179"/>
      <c r="F321" s="180"/>
    </row>
    <row r="322" spans="1:6" ht="28.5">
      <c r="A322" s="200" t="s">
        <v>1067</v>
      </c>
      <c r="B322" s="201" t="s">
        <v>409</v>
      </c>
      <c r="C322" s="202"/>
      <c r="D322" s="219"/>
      <c r="E322" s="203"/>
      <c r="F322" s="180">
        <f>(2*D322+SUM(E323:E347))/2</f>
        <v>0</v>
      </c>
    </row>
    <row r="323" spans="1:6" ht="30">
      <c r="A323" s="199"/>
      <c r="B323" s="204" t="s">
        <v>169</v>
      </c>
      <c r="C323" s="204" t="s">
        <v>1068</v>
      </c>
      <c r="D323" s="220"/>
      <c r="E323" s="205">
        <f>MAX(D323)</f>
        <v>0</v>
      </c>
      <c r="F323" s="180"/>
    </row>
    <row r="324" spans="1:6" ht="15">
      <c r="A324" s="199"/>
      <c r="B324" s="193" t="s">
        <v>578</v>
      </c>
      <c r="C324" s="206" t="s">
        <v>383</v>
      </c>
      <c r="D324" s="221"/>
      <c r="E324" s="207">
        <f>MAX(D324)</f>
        <v>0</v>
      </c>
      <c r="F324" s="180"/>
    </row>
    <row r="325" spans="1:6" ht="15">
      <c r="A325" s="199"/>
      <c r="B325" s="456" t="s">
        <v>579</v>
      </c>
      <c r="C325" s="188" t="s">
        <v>1069</v>
      </c>
      <c r="D325" s="212"/>
      <c r="E325" s="457">
        <f>MAX(D325:D327)</f>
        <v>0</v>
      </c>
      <c r="F325" s="180"/>
    </row>
    <row r="326" spans="1:6" ht="15">
      <c r="A326" s="199"/>
      <c r="B326" s="456"/>
      <c r="C326" s="188" t="s">
        <v>1070</v>
      </c>
      <c r="D326" s="212"/>
      <c r="E326" s="457"/>
      <c r="F326" s="180"/>
    </row>
    <row r="327" spans="1:6" ht="15">
      <c r="A327" s="199"/>
      <c r="B327" s="456"/>
      <c r="C327" s="188" t="s">
        <v>1071</v>
      </c>
      <c r="D327" s="212"/>
      <c r="E327" s="457"/>
      <c r="F327" s="180"/>
    </row>
    <row r="328" spans="1:6" ht="30">
      <c r="A328" s="199"/>
      <c r="B328" s="443" t="s">
        <v>598</v>
      </c>
      <c r="C328" s="190" t="s">
        <v>1026</v>
      </c>
      <c r="D328" s="213"/>
      <c r="E328" s="452">
        <f>MAX(D328:D332)</f>
        <v>0</v>
      </c>
      <c r="F328" s="180"/>
    </row>
    <row r="329" spans="1:6" ht="30">
      <c r="A329" s="199"/>
      <c r="B329" s="443"/>
      <c r="C329" s="190" t="s">
        <v>1027</v>
      </c>
      <c r="D329" s="213"/>
      <c r="E329" s="452"/>
      <c r="F329" s="180"/>
    </row>
    <row r="330" spans="1:6" ht="15">
      <c r="A330" s="199"/>
      <c r="B330" s="443"/>
      <c r="C330" s="190" t="s">
        <v>1028</v>
      </c>
      <c r="D330" s="213"/>
      <c r="E330" s="452"/>
      <c r="F330" s="180"/>
    </row>
    <row r="331" spans="1:6" ht="15">
      <c r="A331" s="199"/>
      <c r="B331" s="443"/>
      <c r="C331" s="190" t="s">
        <v>1029</v>
      </c>
      <c r="D331" s="213"/>
      <c r="E331" s="452"/>
      <c r="F331" s="180"/>
    </row>
    <row r="332" spans="1:6" ht="30">
      <c r="A332" s="199"/>
      <c r="B332" s="443"/>
      <c r="C332" s="190" t="s">
        <v>1030</v>
      </c>
      <c r="D332" s="213"/>
      <c r="E332" s="452"/>
      <c r="F332" s="180"/>
    </row>
    <row r="333" spans="1:6" ht="15">
      <c r="A333" s="199"/>
      <c r="B333" s="443" t="s">
        <v>597</v>
      </c>
      <c r="C333" s="190" t="s">
        <v>1031</v>
      </c>
      <c r="D333" s="213"/>
      <c r="E333" s="452">
        <f>MAX(D333:D335)</f>
        <v>0</v>
      </c>
      <c r="F333" s="180"/>
    </row>
    <row r="334" spans="1:6" ht="15">
      <c r="A334" s="199"/>
      <c r="B334" s="443"/>
      <c r="C334" s="190" t="s">
        <v>1032</v>
      </c>
      <c r="D334" s="213"/>
      <c r="E334" s="452"/>
      <c r="F334" s="180"/>
    </row>
    <row r="335" spans="1:6" ht="15">
      <c r="A335" s="199"/>
      <c r="B335" s="443"/>
      <c r="C335" s="190" t="s">
        <v>1033</v>
      </c>
      <c r="D335" s="213"/>
      <c r="E335" s="452"/>
      <c r="F335" s="180"/>
    </row>
    <row r="336" spans="1:6" ht="30">
      <c r="A336" s="199"/>
      <c r="B336" s="191" t="s">
        <v>599</v>
      </c>
      <c r="C336" s="191" t="s">
        <v>165</v>
      </c>
      <c r="D336" s="214"/>
      <c r="E336" s="192">
        <f>MAX(D336)</f>
        <v>0</v>
      </c>
      <c r="F336" s="180"/>
    </row>
    <row r="337" spans="1:6" ht="15">
      <c r="A337" s="199"/>
      <c r="B337" s="442" t="s">
        <v>1034</v>
      </c>
      <c r="C337" s="193" t="s">
        <v>1035</v>
      </c>
      <c r="D337" s="215"/>
      <c r="E337" s="453">
        <f>MAX(D337:D341)</f>
        <v>0</v>
      </c>
      <c r="F337" s="180"/>
    </row>
    <row r="338" spans="1:6" ht="15">
      <c r="A338" s="199"/>
      <c r="B338" s="442"/>
      <c r="C338" s="193" t="s">
        <v>1036</v>
      </c>
      <c r="D338" s="215"/>
      <c r="E338" s="453"/>
      <c r="F338" s="180"/>
    </row>
    <row r="339" spans="1:6" ht="15">
      <c r="A339" s="199"/>
      <c r="B339" s="442"/>
      <c r="C339" s="193" t="s">
        <v>1037</v>
      </c>
      <c r="D339" s="215"/>
      <c r="E339" s="453"/>
      <c r="F339" s="180"/>
    </row>
    <row r="340" spans="1:6" ht="15">
      <c r="A340" s="199"/>
      <c r="B340" s="442"/>
      <c r="C340" s="193" t="s">
        <v>1038</v>
      </c>
      <c r="D340" s="215"/>
      <c r="E340" s="453"/>
      <c r="F340" s="180"/>
    </row>
    <row r="341" spans="1:6" ht="15">
      <c r="A341" s="199"/>
      <c r="B341" s="442"/>
      <c r="C341" s="193" t="s">
        <v>1039</v>
      </c>
      <c r="D341" s="215"/>
      <c r="E341" s="453"/>
      <c r="F341" s="180"/>
    </row>
    <row r="342" spans="1:6" ht="33">
      <c r="A342" s="199"/>
      <c r="B342" s="441" t="s">
        <v>1040</v>
      </c>
      <c r="C342" s="194" t="s">
        <v>1041</v>
      </c>
      <c r="D342" s="210"/>
      <c r="E342" s="453">
        <f>MAX(D342:D347)</f>
        <v>0</v>
      </c>
      <c r="F342" s="180"/>
    </row>
    <row r="343" spans="1:6" ht="33">
      <c r="A343" s="199"/>
      <c r="B343" s="441"/>
      <c r="C343" s="194" t="s">
        <v>1042</v>
      </c>
      <c r="D343" s="210"/>
      <c r="E343" s="453"/>
      <c r="F343" s="180"/>
    </row>
    <row r="344" spans="1:6" ht="33">
      <c r="A344" s="199"/>
      <c r="B344" s="441"/>
      <c r="C344" s="194" t="s">
        <v>1043</v>
      </c>
      <c r="D344" s="210"/>
      <c r="E344" s="453"/>
      <c r="F344" s="180"/>
    </row>
    <row r="345" spans="1:6" ht="33">
      <c r="A345" s="199"/>
      <c r="B345" s="441"/>
      <c r="C345" s="194" t="s">
        <v>1044</v>
      </c>
      <c r="D345" s="210"/>
      <c r="E345" s="453"/>
      <c r="F345" s="180"/>
    </row>
    <row r="346" spans="1:6" ht="33">
      <c r="A346" s="199"/>
      <c r="B346" s="441"/>
      <c r="C346" s="194" t="s">
        <v>1045</v>
      </c>
      <c r="D346" s="210"/>
      <c r="E346" s="453"/>
      <c r="F346" s="180"/>
    </row>
    <row r="347" spans="1:6" ht="33">
      <c r="A347" s="199"/>
      <c r="B347" s="441"/>
      <c r="C347" s="194" t="s">
        <v>1046</v>
      </c>
      <c r="D347" s="210"/>
      <c r="E347" s="453"/>
      <c r="F347" s="180"/>
    </row>
    <row r="348" spans="1:6" ht="28.5">
      <c r="A348" s="182" t="s">
        <v>1072</v>
      </c>
      <c r="B348" s="201" t="s">
        <v>419</v>
      </c>
      <c r="C348" s="202"/>
      <c r="D348" s="219"/>
      <c r="E348" s="203"/>
      <c r="F348" s="180">
        <f>(2*D348+SUM(E349:E373))/2</f>
        <v>0</v>
      </c>
    </row>
    <row r="349" spans="1:6" ht="30">
      <c r="A349" s="208"/>
      <c r="B349" s="204" t="s">
        <v>169</v>
      </c>
      <c r="C349" s="204" t="s">
        <v>1068</v>
      </c>
      <c r="D349" s="220"/>
      <c r="E349" s="205">
        <f>MAX(D349)</f>
        <v>0</v>
      </c>
      <c r="F349" s="180"/>
    </row>
    <row r="350" spans="1:6" ht="15">
      <c r="A350" s="208"/>
      <c r="B350" s="193" t="s">
        <v>578</v>
      </c>
      <c r="C350" s="206" t="s">
        <v>383</v>
      </c>
      <c r="D350" s="221"/>
      <c r="E350" s="207">
        <f>MAX(D350)</f>
        <v>0</v>
      </c>
      <c r="F350" s="180"/>
    </row>
    <row r="351" spans="1:6" ht="15">
      <c r="A351" s="208"/>
      <c r="B351" s="442" t="s">
        <v>579</v>
      </c>
      <c r="C351" s="188" t="s">
        <v>1069</v>
      </c>
      <c r="D351" s="212"/>
      <c r="E351" s="453">
        <f>MAX(D351:D353)</f>
        <v>0</v>
      </c>
      <c r="F351" s="180"/>
    </row>
    <row r="352" spans="1:6" ht="15">
      <c r="A352" s="208"/>
      <c r="B352" s="442"/>
      <c r="C352" s="188" t="s">
        <v>1070</v>
      </c>
      <c r="D352" s="212"/>
      <c r="E352" s="453"/>
      <c r="F352" s="180"/>
    </row>
    <row r="353" spans="1:6" ht="15">
      <c r="A353" s="208"/>
      <c r="B353" s="442"/>
      <c r="C353" s="188" t="s">
        <v>1071</v>
      </c>
      <c r="D353" s="212"/>
      <c r="E353" s="453"/>
      <c r="F353" s="180"/>
    </row>
    <row r="354" spans="1:6" ht="30">
      <c r="A354" s="208"/>
      <c r="B354" s="443" t="s">
        <v>598</v>
      </c>
      <c r="C354" s="190" t="s">
        <v>1026</v>
      </c>
      <c r="D354" s="213"/>
      <c r="E354" s="452">
        <f>MAX(D354:D358)</f>
        <v>0</v>
      </c>
      <c r="F354" s="180"/>
    </row>
    <row r="355" spans="1:6" ht="30">
      <c r="A355" s="208"/>
      <c r="B355" s="443"/>
      <c r="C355" s="190" t="s">
        <v>1027</v>
      </c>
      <c r="D355" s="213"/>
      <c r="E355" s="452"/>
      <c r="F355" s="180"/>
    </row>
    <row r="356" spans="1:6" ht="15">
      <c r="A356" s="208"/>
      <c r="B356" s="443"/>
      <c r="C356" s="190" t="s">
        <v>1028</v>
      </c>
      <c r="D356" s="213"/>
      <c r="E356" s="452"/>
      <c r="F356" s="180"/>
    </row>
    <row r="357" spans="1:6" ht="15">
      <c r="A357" s="208"/>
      <c r="B357" s="443"/>
      <c r="C357" s="190" t="s">
        <v>1029</v>
      </c>
      <c r="D357" s="213"/>
      <c r="E357" s="452"/>
      <c r="F357" s="180"/>
    </row>
    <row r="358" spans="1:6" ht="30">
      <c r="A358" s="208"/>
      <c r="B358" s="443"/>
      <c r="C358" s="190" t="s">
        <v>1030</v>
      </c>
      <c r="D358" s="213"/>
      <c r="E358" s="452"/>
      <c r="F358" s="180"/>
    </row>
    <row r="359" spans="1:6" ht="15">
      <c r="A359" s="208"/>
      <c r="B359" s="443" t="s">
        <v>597</v>
      </c>
      <c r="C359" s="190" t="s">
        <v>1031</v>
      </c>
      <c r="D359" s="213"/>
      <c r="E359" s="452">
        <f>MAX(D359:D361)</f>
        <v>0</v>
      </c>
      <c r="F359" s="180"/>
    </row>
    <row r="360" spans="1:6" ht="15">
      <c r="A360" s="208"/>
      <c r="B360" s="443"/>
      <c r="C360" s="190" t="s">
        <v>1032</v>
      </c>
      <c r="D360" s="213"/>
      <c r="E360" s="452"/>
      <c r="F360" s="180"/>
    </row>
    <row r="361" spans="1:6" ht="15">
      <c r="A361" s="208"/>
      <c r="B361" s="443"/>
      <c r="C361" s="190" t="s">
        <v>1033</v>
      </c>
      <c r="D361" s="213"/>
      <c r="E361" s="452"/>
      <c r="F361" s="180"/>
    </row>
    <row r="362" spans="1:6" ht="30">
      <c r="A362" s="208"/>
      <c r="B362" s="191" t="s">
        <v>599</v>
      </c>
      <c r="C362" s="191" t="s">
        <v>165</v>
      </c>
      <c r="D362" s="214"/>
      <c r="E362" s="192">
        <f>MAX(D362)</f>
        <v>0</v>
      </c>
      <c r="F362" s="180"/>
    </row>
    <row r="363" spans="1:6" ht="15">
      <c r="A363" s="208"/>
      <c r="B363" s="442" t="s">
        <v>1034</v>
      </c>
      <c r="C363" s="193" t="s">
        <v>1035</v>
      </c>
      <c r="D363" s="215"/>
      <c r="E363" s="453">
        <f>MAX(D363:D367)</f>
        <v>0</v>
      </c>
      <c r="F363" s="180"/>
    </row>
    <row r="364" spans="1:6" ht="15">
      <c r="A364" s="208"/>
      <c r="B364" s="442"/>
      <c r="C364" s="193" t="s">
        <v>1036</v>
      </c>
      <c r="D364" s="215"/>
      <c r="E364" s="453"/>
      <c r="F364" s="180"/>
    </row>
    <row r="365" spans="1:6" ht="15">
      <c r="A365" s="208"/>
      <c r="B365" s="442"/>
      <c r="C365" s="193" t="s">
        <v>1037</v>
      </c>
      <c r="D365" s="215"/>
      <c r="E365" s="453"/>
      <c r="F365" s="180"/>
    </row>
    <row r="366" spans="1:6" ht="15">
      <c r="A366" s="208"/>
      <c r="B366" s="442"/>
      <c r="C366" s="193" t="s">
        <v>1038</v>
      </c>
      <c r="D366" s="215"/>
      <c r="E366" s="453"/>
      <c r="F366" s="180"/>
    </row>
    <row r="367" spans="1:6" ht="15">
      <c r="A367" s="208"/>
      <c r="B367" s="442"/>
      <c r="C367" s="193" t="s">
        <v>1039</v>
      </c>
      <c r="D367" s="215"/>
      <c r="E367" s="453"/>
      <c r="F367" s="180"/>
    </row>
    <row r="368" spans="1:6" ht="33">
      <c r="A368" s="208"/>
      <c r="B368" s="441" t="s">
        <v>1040</v>
      </c>
      <c r="C368" s="194" t="s">
        <v>1041</v>
      </c>
      <c r="D368" s="210"/>
      <c r="E368" s="453">
        <f>MAX(D368:D373)</f>
        <v>0</v>
      </c>
      <c r="F368" s="180"/>
    </row>
    <row r="369" spans="1:6" ht="33">
      <c r="A369" s="208"/>
      <c r="B369" s="441"/>
      <c r="C369" s="194" t="s">
        <v>1042</v>
      </c>
      <c r="D369" s="210"/>
      <c r="E369" s="453"/>
      <c r="F369" s="180"/>
    </row>
    <row r="370" spans="1:6" ht="33">
      <c r="A370" s="208"/>
      <c r="B370" s="441"/>
      <c r="C370" s="194" t="s">
        <v>1043</v>
      </c>
      <c r="D370" s="210"/>
      <c r="E370" s="453"/>
      <c r="F370" s="180"/>
    </row>
    <row r="371" spans="1:6" ht="33">
      <c r="A371" s="208"/>
      <c r="B371" s="441"/>
      <c r="C371" s="194" t="s">
        <v>1044</v>
      </c>
      <c r="D371" s="210"/>
      <c r="E371" s="453"/>
      <c r="F371" s="180"/>
    </row>
    <row r="372" spans="1:6" ht="33">
      <c r="A372" s="208"/>
      <c r="B372" s="441"/>
      <c r="C372" s="194" t="s">
        <v>1045</v>
      </c>
      <c r="D372" s="210"/>
      <c r="E372" s="453"/>
      <c r="F372" s="180"/>
    </row>
    <row r="373" spans="1:6" ht="33">
      <c r="A373" s="208"/>
      <c r="B373" s="441"/>
      <c r="C373" s="194" t="s">
        <v>1046</v>
      </c>
      <c r="D373" s="210"/>
      <c r="E373" s="453"/>
      <c r="F373" s="180"/>
    </row>
    <row r="374" spans="1:6" ht="28.5">
      <c r="A374" s="182" t="s">
        <v>1073</v>
      </c>
      <c r="B374" s="201" t="s">
        <v>395</v>
      </c>
      <c r="C374" s="202"/>
      <c r="D374" s="219"/>
      <c r="E374" s="203"/>
      <c r="F374" s="180">
        <f>(2*D374+SUM(E375:E399))/2</f>
        <v>0</v>
      </c>
    </row>
    <row r="375" spans="1:6" ht="30">
      <c r="A375" s="208"/>
      <c r="B375" s="204" t="s">
        <v>169</v>
      </c>
      <c r="C375" s="204" t="s">
        <v>1068</v>
      </c>
      <c r="D375" s="220"/>
      <c r="E375" s="205">
        <f>MAX(D375)</f>
        <v>0</v>
      </c>
      <c r="F375" s="180"/>
    </row>
    <row r="376" spans="1:6" ht="15">
      <c r="A376" s="208"/>
      <c r="B376" s="193" t="s">
        <v>578</v>
      </c>
      <c r="C376" s="206" t="s">
        <v>383</v>
      </c>
      <c r="D376" s="221"/>
      <c r="E376" s="207">
        <f>MAX(D376)</f>
        <v>0</v>
      </c>
      <c r="F376" s="180"/>
    </row>
    <row r="377" spans="1:6" ht="15">
      <c r="A377" s="208"/>
      <c r="B377" s="456" t="s">
        <v>579</v>
      </c>
      <c r="C377" s="188" t="s">
        <v>1069</v>
      </c>
      <c r="D377" s="212"/>
      <c r="E377" s="457">
        <f>MAX(D377:D379)</f>
        <v>0</v>
      </c>
      <c r="F377" s="180"/>
    </row>
    <row r="378" spans="1:6" ht="15">
      <c r="A378" s="208"/>
      <c r="B378" s="456"/>
      <c r="C378" s="188" t="s">
        <v>1070</v>
      </c>
      <c r="D378" s="212"/>
      <c r="E378" s="457"/>
      <c r="F378" s="180"/>
    </row>
    <row r="379" spans="1:6" ht="15">
      <c r="A379" s="208"/>
      <c r="B379" s="456"/>
      <c r="C379" s="188" t="s">
        <v>1071</v>
      </c>
      <c r="D379" s="212"/>
      <c r="E379" s="457"/>
      <c r="F379" s="180"/>
    </row>
    <row r="380" spans="1:6" ht="30">
      <c r="A380" s="208"/>
      <c r="B380" s="443" t="s">
        <v>598</v>
      </c>
      <c r="C380" s="190" t="s">
        <v>1026</v>
      </c>
      <c r="D380" s="213"/>
      <c r="E380" s="452">
        <f>MAX(D380:D384)</f>
        <v>0</v>
      </c>
      <c r="F380" s="180"/>
    </row>
    <row r="381" spans="1:6" ht="30">
      <c r="A381" s="208"/>
      <c r="B381" s="443"/>
      <c r="C381" s="190" t="s">
        <v>1027</v>
      </c>
      <c r="D381" s="213"/>
      <c r="E381" s="452"/>
      <c r="F381" s="180"/>
    </row>
    <row r="382" spans="1:6" ht="15">
      <c r="A382" s="208"/>
      <c r="B382" s="443"/>
      <c r="C382" s="190" t="s">
        <v>1028</v>
      </c>
      <c r="D382" s="213"/>
      <c r="E382" s="452"/>
      <c r="F382" s="180"/>
    </row>
    <row r="383" spans="1:6" ht="15">
      <c r="A383" s="208"/>
      <c r="B383" s="443"/>
      <c r="C383" s="190" t="s">
        <v>1029</v>
      </c>
      <c r="D383" s="213"/>
      <c r="E383" s="452"/>
      <c r="F383" s="180"/>
    </row>
    <row r="384" spans="1:6" ht="30">
      <c r="A384" s="208"/>
      <c r="B384" s="443"/>
      <c r="C384" s="190" t="s">
        <v>1030</v>
      </c>
      <c r="D384" s="213"/>
      <c r="E384" s="452"/>
      <c r="F384" s="180"/>
    </row>
    <row r="385" spans="1:6" ht="15">
      <c r="A385" s="208"/>
      <c r="B385" s="443" t="s">
        <v>597</v>
      </c>
      <c r="C385" s="190" t="s">
        <v>1031</v>
      </c>
      <c r="D385" s="213"/>
      <c r="E385" s="452">
        <f>MAX(D385:D387)</f>
        <v>0</v>
      </c>
      <c r="F385" s="180"/>
    </row>
    <row r="386" spans="1:6" ht="15">
      <c r="A386" s="208"/>
      <c r="B386" s="443"/>
      <c r="C386" s="190" t="s">
        <v>1032</v>
      </c>
      <c r="D386" s="213"/>
      <c r="E386" s="452"/>
      <c r="F386" s="180"/>
    </row>
    <row r="387" spans="1:6" ht="15">
      <c r="A387" s="208"/>
      <c r="B387" s="443"/>
      <c r="C387" s="190" t="s">
        <v>1033</v>
      </c>
      <c r="D387" s="213"/>
      <c r="E387" s="452"/>
      <c r="F387" s="180"/>
    </row>
    <row r="388" spans="1:6" ht="30">
      <c r="A388" s="208"/>
      <c r="B388" s="191" t="s">
        <v>599</v>
      </c>
      <c r="C388" s="191" t="s">
        <v>165</v>
      </c>
      <c r="D388" s="214"/>
      <c r="E388" s="192">
        <f>MAX(D388)</f>
        <v>0</v>
      </c>
      <c r="F388" s="180"/>
    </row>
    <row r="389" spans="1:6" ht="15">
      <c r="A389" s="208"/>
      <c r="B389" s="442" t="s">
        <v>1034</v>
      </c>
      <c r="C389" s="193" t="s">
        <v>1035</v>
      </c>
      <c r="D389" s="215"/>
      <c r="E389" s="453">
        <f>MAX(D389:D393)</f>
        <v>0</v>
      </c>
      <c r="F389" s="180"/>
    </row>
    <row r="390" spans="1:6" ht="15">
      <c r="A390" s="208"/>
      <c r="B390" s="442"/>
      <c r="C390" s="193" t="s">
        <v>1036</v>
      </c>
      <c r="D390" s="215"/>
      <c r="E390" s="453"/>
      <c r="F390" s="180"/>
    </row>
    <row r="391" spans="1:6" ht="15">
      <c r="A391" s="208"/>
      <c r="B391" s="442"/>
      <c r="C391" s="193" t="s">
        <v>1037</v>
      </c>
      <c r="D391" s="215"/>
      <c r="E391" s="453"/>
      <c r="F391" s="180"/>
    </row>
    <row r="392" spans="1:6" ht="15">
      <c r="A392" s="208"/>
      <c r="B392" s="442"/>
      <c r="C392" s="193" t="s">
        <v>1038</v>
      </c>
      <c r="D392" s="215"/>
      <c r="E392" s="453"/>
      <c r="F392" s="180"/>
    </row>
    <row r="393" spans="1:6" ht="15">
      <c r="A393" s="208"/>
      <c r="B393" s="442"/>
      <c r="C393" s="193" t="s">
        <v>1039</v>
      </c>
      <c r="D393" s="215"/>
      <c r="E393" s="453"/>
      <c r="F393" s="180"/>
    </row>
    <row r="394" spans="1:6" ht="33">
      <c r="A394" s="208"/>
      <c r="B394" s="441" t="s">
        <v>1040</v>
      </c>
      <c r="C394" s="194" t="s">
        <v>1041</v>
      </c>
      <c r="D394" s="210"/>
      <c r="E394" s="453">
        <f>MAX(D394:D399)</f>
        <v>0</v>
      </c>
      <c r="F394" s="180"/>
    </row>
    <row r="395" spans="1:6" ht="33">
      <c r="A395" s="208"/>
      <c r="B395" s="441"/>
      <c r="C395" s="194" t="s">
        <v>1042</v>
      </c>
      <c r="D395" s="210"/>
      <c r="E395" s="453"/>
      <c r="F395" s="180"/>
    </row>
    <row r="396" spans="1:6" ht="33">
      <c r="A396" s="208"/>
      <c r="B396" s="441"/>
      <c r="C396" s="194" t="s">
        <v>1043</v>
      </c>
      <c r="D396" s="210"/>
      <c r="E396" s="453"/>
      <c r="F396" s="180"/>
    </row>
    <row r="397" spans="1:6" ht="33">
      <c r="A397" s="208"/>
      <c r="B397" s="441"/>
      <c r="C397" s="194" t="s">
        <v>1044</v>
      </c>
      <c r="D397" s="210"/>
      <c r="E397" s="453"/>
      <c r="F397" s="180"/>
    </row>
    <row r="398" spans="1:6" ht="33">
      <c r="A398" s="208"/>
      <c r="B398" s="441"/>
      <c r="C398" s="194" t="s">
        <v>1045</v>
      </c>
      <c r="D398" s="210"/>
      <c r="E398" s="453"/>
      <c r="F398" s="180"/>
    </row>
    <row r="399" spans="1:6" ht="33">
      <c r="A399" s="208"/>
      <c r="B399" s="441"/>
      <c r="C399" s="194" t="s">
        <v>1046</v>
      </c>
      <c r="D399" s="210"/>
      <c r="E399" s="453"/>
      <c r="F399" s="180"/>
    </row>
    <row r="400" spans="1:6" ht="28.5">
      <c r="A400" s="182" t="s">
        <v>1074</v>
      </c>
      <c r="B400" s="201" t="s">
        <v>407</v>
      </c>
      <c r="C400" s="202"/>
      <c r="D400" s="219"/>
      <c r="E400" s="203"/>
      <c r="F400" s="180">
        <f>(2*D400+SUM(E401:E425))/2</f>
        <v>0</v>
      </c>
    </row>
    <row r="401" spans="1:6" ht="30">
      <c r="A401" s="208"/>
      <c r="B401" s="204" t="s">
        <v>169</v>
      </c>
      <c r="C401" s="204" t="s">
        <v>1068</v>
      </c>
      <c r="D401" s="220"/>
      <c r="E401" s="205">
        <f>MAX(D401)</f>
        <v>0</v>
      </c>
      <c r="F401" s="180"/>
    </row>
    <row r="402" spans="1:6" ht="15">
      <c r="A402" s="208"/>
      <c r="B402" s="193" t="s">
        <v>578</v>
      </c>
      <c r="C402" s="206" t="s">
        <v>383</v>
      </c>
      <c r="D402" s="221"/>
      <c r="E402" s="207">
        <f>MAX(D402)</f>
        <v>0</v>
      </c>
      <c r="F402" s="180"/>
    </row>
    <row r="403" spans="1:6" ht="15">
      <c r="A403" s="208"/>
      <c r="B403" s="456" t="s">
        <v>579</v>
      </c>
      <c r="C403" s="188" t="s">
        <v>1069</v>
      </c>
      <c r="D403" s="212"/>
      <c r="E403" s="457">
        <f>MAX(D403:D405)</f>
        <v>0</v>
      </c>
      <c r="F403" s="180"/>
    </row>
    <row r="404" spans="1:6" ht="15">
      <c r="A404" s="208"/>
      <c r="B404" s="456"/>
      <c r="C404" s="188" t="s">
        <v>1070</v>
      </c>
      <c r="D404" s="212"/>
      <c r="E404" s="457"/>
      <c r="F404" s="180"/>
    </row>
    <row r="405" spans="1:6" ht="15">
      <c r="A405" s="208"/>
      <c r="B405" s="456"/>
      <c r="C405" s="188" t="s">
        <v>1071</v>
      </c>
      <c r="D405" s="212"/>
      <c r="E405" s="457"/>
      <c r="F405" s="180"/>
    </row>
    <row r="406" spans="1:6" ht="30">
      <c r="A406" s="208"/>
      <c r="B406" s="443" t="s">
        <v>598</v>
      </c>
      <c r="C406" s="190" t="s">
        <v>1026</v>
      </c>
      <c r="D406" s="213"/>
      <c r="E406" s="452">
        <f>MAX(D406:D410)</f>
        <v>0</v>
      </c>
      <c r="F406" s="180"/>
    </row>
    <row r="407" spans="1:6" ht="30">
      <c r="A407" s="208"/>
      <c r="B407" s="443"/>
      <c r="C407" s="190" t="s">
        <v>1027</v>
      </c>
      <c r="D407" s="213"/>
      <c r="E407" s="452"/>
      <c r="F407" s="180"/>
    </row>
    <row r="408" spans="1:6" ht="15">
      <c r="A408" s="208"/>
      <c r="B408" s="443"/>
      <c r="C408" s="190" t="s">
        <v>1028</v>
      </c>
      <c r="D408" s="213"/>
      <c r="E408" s="452"/>
      <c r="F408" s="180"/>
    </row>
    <row r="409" spans="1:6" ht="15">
      <c r="A409" s="208"/>
      <c r="B409" s="443"/>
      <c r="C409" s="190" t="s">
        <v>1029</v>
      </c>
      <c r="D409" s="213"/>
      <c r="E409" s="452"/>
      <c r="F409" s="180"/>
    </row>
    <row r="410" spans="1:6" ht="30">
      <c r="A410" s="208"/>
      <c r="B410" s="443"/>
      <c r="C410" s="190" t="s">
        <v>1030</v>
      </c>
      <c r="D410" s="213"/>
      <c r="E410" s="452"/>
      <c r="F410" s="180"/>
    </row>
    <row r="411" spans="1:6" ht="15">
      <c r="A411" s="208"/>
      <c r="B411" s="443" t="s">
        <v>597</v>
      </c>
      <c r="C411" s="190" t="s">
        <v>1031</v>
      </c>
      <c r="D411" s="213"/>
      <c r="E411" s="452">
        <f>MAX(D411:D413)</f>
        <v>0</v>
      </c>
      <c r="F411" s="180"/>
    </row>
    <row r="412" spans="1:6" ht="15">
      <c r="A412" s="208"/>
      <c r="B412" s="443"/>
      <c r="C412" s="190" t="s">
        <v>1032</v>
      </c>
      <c r="D412" s="213"/>
      <c r="E412" s="452"/>
      <c r="F412" s="180"/>
    </row>
    <row r="413" spans="1:6" ht="15">
      <c r="A413" s="208"/>
      <c r="B413" s="443"/>
      <c r="C413" s="190" t="s">
        <v>1033</v>
      </c>
      <c r="D413" s="213"/>
      <c r="E413" s="452"/>
      <c r="F413" s="180"/>
    </row>
    <row r="414" spans="1:6" ht="30">
      <c r="A414" s="208"/>
      <c r="B414" s="191" t="s">
        <v>599</v>
      </c>
      <c r="C414" s="191" t="s">
        <v>165</v>
      </c>
      <c r="D414" s="214"/>
      <c r="E414" s="192">
        <f>MAX(D414)</f>
        <v>0</v>
      </c>
      <c r="F414" s="180"/>
    </row>
    <row r="415" spans="1:6" ht="15">
      <c r="A415" s="208"/>
      <c r="B415" s="442" t="s">
        <v>1034</v>
      </c>
      <c r="C415" s="193" t="s">
        <v>1035</v>
      </c>
      <c r="D415" s="215"/>
      <c r="E415" s="453">
        <f>MAX(D415:D419)</f>
        <v>0</v>
      </c>
      <c r="F415" s="180"/>
    </row>
    <row r="416" spans="1:6" ht="15">
      <c r="A416" s="208"/>
      <c r="B416" s="442"/>
      <c r="C416" s="193" t="s">
        <v>1036</v>
      </c>
      <c r="D416" s="215"/>
      <c r="E416" s="453"/>
      <c r="F416" s="180"/>
    </row>
    <row r="417" spans="1:6" ht="15">
      <c r="A417" s="208"/>
      <c r="B417" s="442"/>
      <c r="C417" s="193" t="s">
        <v>1037</v>
      </c>
      <c r="D417" s="215"/>
      <c r="E417" s="453"/>
      <c r="F417" s="180"/>
    </row>
    <row r="418" spans="1:6" ht="15">
      <c r="A418" s="208"/>
      <c r="B418" s="442"/>
      <c r="C418" s="193" t="s">
        <v>1038</v>
      </c>
      <c r="D418" s="215"/>
      <c r="E418" s="453"/>
      <c r="F418" s="180"/>
    </row>
    <row r="419" spans="1:6" ht="15">
      <c r="A419" s="208"/>
      <c r="B419" s="442"/>
      <c r="C419" s="193" t="s">
        <v>1039</v>
      </c>
      <c r="D419" s="215"/>
      <c r="E419" s="453"/>
      <c r="F419" s="180"/>
    </row>
    <row r="420" spans="1:6" ht="33">
      <c r="A420" s="208"/>
      <c r="B420" s="441" t="s">
        <v>1040</v>
      </c>
      <c r="C420" s="194" t="s">
        <v>1041</v>
      </c>
      <c r="D420" s="210"/>
      <c r="E420" s="453">
        <f>MAX(D420:D425)</f>
        <v>0</v>
      </c>
      <c r="F420" s="180"/>
    </row>
    <row r="421" spans="1:6" ht="33">
      <c r="A421" s="208"/>
      <c r="B421" s="441"/>
      <c r="C421" s="194" t="s">
        <v>1042</v>
      </c>
      <c r="D421" s="210"/>
      <c r="E421" s="453"/>
      <c r="F421" s="180"/>
    </row>
    <row r="422" spans="1:6" ht="33">
      <c r="A422" s="208"/>
      <c r="B422" s="441"/>
      <c r="C422" s="194" t="s">
        <v>1043</v>
      </c>
      <c r="D422" s="210"/>
      <c r="E422" s="453"/>
      <c r="F422" s="180"/>
    </row>
    <row r="423" spans="1:6" ht="33">
      <c r="A423" s="208"/>
      <c r="B423" s="441"/>
      <c r="C423" s="194" t="s">
        <v>1044</v>
      </c>
      <c r="D423" s="210"/>
      <c r="E423" s="453"/>
      <c r="F423" s="180"/>
    </row>
    <row r="424" spans="1:6" ht="33">
      <c r="A424" s="208"/>
      <c r="B424" s="441"/>
      <c r="C424" s="194" t="s">
        <v>1045</v>
      </c>
      <c r="D424" s="210"/>
      <c r="E424" s="453"/>
      <c r="F424" s="180"/>
    </row>
    <row r="425" spans="1:6" ht="33">
      <c r="A425" s="208"/>
      <c r="B425" s="441"/>
      <c r="C425" s="194" t="s">
        <v>1046</v>
      </c>
      <c r="D425" s="210"/>
      <c r="E425" s="453"/>
      <c r="F425" s="180"/>
    </row>
    <row r="426" spans="1:6" ht="15">
      <c r="A426" s="165"/>
      <c r="B426" s="166"/>
      <c r="C426" s="166"/>
      <c r="D426" s="168"/>
      <c r="E426" s="170"/>
      <c r="F426" s="173"/>
    </row>
    <row r="427" spans="1:6" ht="12.75">
      <c r="A427" s="440" t="s">
        <v>547</v>
      </c>
      <c r="B427" s="440"/>
      <c r="C427" s="440"/>
      <c r="D427" s="440"/>
      <c r="E427" s="440"/>
      <c r="F427" s="440"/>
    </row>
  </sheetData>
  <sheetProtection password="EC93" sheet="1" objects="1" scenarios="1"/>
  <mergeCells count="193">
    <mergeCell ref="E420:E425"/>
    <mergeCell ref="E394:E399"/>
    <mergeCell ref="B420:B425"/>
    <mergeCell ref="B415:B419"/>
    <mergeCell ref="B411:B413"/>
    <mergeCell ref="B406:B410"/>
    <mergeCell ref="B403:B405"/>
    <mergeCell ref="E403:E405"/>
    <mergeCell ref="E406:E410"/>
    <mergeCell ref="E411:E413"/>
    <mergeCell ref="E415:E419"/>
    <mergeCell ref="E368:E373"/>
    <mergeCell ref="B394:B399"/>
    <mergeCell ref="B389:B393"/>
    <mergeCell ref="B385:B387"/>
    <mergeCell ref="B380:B384"/>
    <mergeCell ref="B377:B379"/>
    <mergeCell ref="E377:E379"/>
    <mergeCell ref="E380:E384"/>
    <mergeCell ref="E385:E387"/>
    <mergeCell ref="E389:E393"/>
    <mergeCell ref="B354:B358"/>
    <mergeCell ref="B351:B353"/>
    <mergeCell ref="E351:E353"/>
    <mergeCell ref="E354:E358"/>
    <mergeCell ref="E359:E361"/>
    <mergeCell ref="E363:E367"/>
    <mergeCell ref="B342:B347"/>
    <mergeCell ref="B337:B341"/>
    <mergeCell ref="B333:B335"/>
    <mergeCell ref="E333:E335"/>
    <mergeCell ref="E337:E341"/>
    <mergeCell ref="E342:E347"/>
    <mergeCell ref="E293:E297"/>
    <mergeCell ref="E299:E300"/>
    <mergeCell ref="E301:E305"/>
    <mergeCell ref="E306:E308"/>
    <mergeCell ref="E310:E314"/>
    <mergeCell ref="E315:E320"/>
    <mergeCell ref="B315:B320"/>
    <mergeCell ref="B310:B314"/>
    <mergeCell ref="B306:B308"/>
    <mergeCell ref="B301:B305"/>
    <mergeCell ref="B299:B300"/>
    <mergeCell ref="B293:B297"/>
    <mergeCell ref="B325:B327"/>
    <mergeCell ref="E325:E327"/>
    <mergeCell ref="E328:E332"/>
    <mergeCell ref="B253:B256"/>
    <mergeCell ref="B251:B252"/>
    <mergeCell ref="B249:B250"/>
    <mergeCell ref="E249:E250"/>
    <mergeCell ref="E251:E252"/>
    <mergeCell ref="E253:E256"/>
    <mergeCell ref="B289:B292"/>
    <mergeCell ref="B287:B288"/>
    <mergeCell ref="B285:B286"/>
    <mergeCell ref="E285:E286"/>
    <mergeCell ref="E287:E288"/>
    <mergeCell ref="E289:E292"/>
    <mergeCell ref="B278:B283"/>
    <mergeCell ref="B273:B277"/>
    <mergeCell ref="B269:B271"/>
    <mergeCell ref="B264:B268"/>
    <mergeCell ref="B262:B263"/>
    <mergeCell ref="B257:B260"/>
    <mergeCell ref="E257:E260"/>
    <mergeCell ref="E262:E263"/>
    <mergeCell ref="E264:E268"/>
    <mergeCell ref="E269:E271"/>
    <mergeCell ref="E273:E277"/>
    <mergeCell ref="E278:E283"/>
    <mergeCell ref="E210:E211"/>
    <mergeCell ref="E212:E213"/>
    <mergeCell ref="E214:E217"/>
    <mergeCell ref="E218:E222"/>
    <mergeCell ref="E223:E224"/>
    <mergeCell ref="E226:E227"/>
    <mergeCell ref="B242:B247"/>
    <mergeCell ref="B237:B241"/>
    <mergeCell ref="B228:B232"/>
    <mergeCell ref="B226:B227"/>
    <mergeCell ref="B223:B224"/>
    <mergeCell ref="B218:B222"/>
    <mergeCell ref="E228:E232"/>
    <mergeCell ref="E233:E235"/>
    <mergeCell ref="E237:E241"/>
    <mergeCell ref="E242:E247"/>
    <mergeCell ref="E182:E185"/>
    <mergeCell ref="E187:E188"/>
    <mergeCell ref="E189:E193"/>
    <mergeCell ref="E194:E196"/>
    <mergeCell ref="E198:E202"/>
    <mergeCell ref="E203:E208"/>
    <mergeCell ref="B203:B208"/>
    <mergeCell ref="B198:B202"/>
    <mergeCell ref="B194:B196"/>
    <mergeCell ref="B189:B193"/>
    <mergeCell ref="B187:B188"/>
    <mergeCell ref="B182:B185"/>
    <mergeCell ref="B179:B180"/>
    <mergeCell ref="E179:E180"/>
    <mergeCell ref="E156:E157"/>
    <mergeCell ref="E158:E162"/>
    <mergeCell ref="E163:E165"/>
    <mergeCell ref="E167:E171"/>
    <mergeCell ref="E172:E177"/>
    <mergeCell ref="B150:B154"/>
    <mergeCell ref="B146:B149"/>
    <mergeCell ref="B172:B177"/>
    <mergeCell ref="B167:B171"/>
    <mergeCell ref="B163:B165"/>
    <mergeCell ref="B158:B162"/>
    <mergeCell ref="B156:B157"/>
    <mergeCell ref="B144:B145"/>
    <mergeCell ref="B142:B143"/>
    <mergeCell ref="E142:E143"/>
    <mergeCell ref="E144:E145"/>
    <mergeCell ref="E146:E149"/>
    <mergeCell ref="E150:E154"/>
    <mergeCell ref="E119:E120"/>
    <mergeCell ref="E121:E125"/>
    <mergeCell ref="E126:E128"/>
    <mergeCell ref="E130:E134"/>
    <mergeCell ref="E135:E140"/>
    <mergeCell ref="E105:E106"/>
    <mergeCell ref="E107:E108"/>
    <mergeCell ref="E109:E112"/>
    <mergeCell ref="E98:E103"/>
    <mergeCell ref="B135:B140"/>
    <mergeCell ref="B130:B134"/>
    <mergeCell ref="B126:B128"/>
    <mergeCell ref="B121:B125"/>
    <mergeCell ref="B119:B120"/>
    <mergeCell ref="B113:B117"/>
    <mergeCell ref="B109:B112"/>
    <mergeCell ref="B105:B106"/>
    <mergeCell ref="E113:E117"/>
    <mergeCell ref="B107:B108"/>
    <mergeCell ref="E72:E75"/>
    <mergeCell ref="E76:E80"/>
    <mergeCell ref="E82:E83"/>
    <mergeCell ref="E84:E88"/>
    <mergeCell ref="E89:E91"/>
    <mergeCell ref="E93:E97"/>
    <mergeCell ref="E62:E67"/>
    <mergeCell ref="B98:B103"/>
    <mergeCell ref="B93:B97"/>
    <mergeCell ref="B89:B91"/>
    <mergeCell ref="B84:B88"/>
    <mergeCell ref="B82:B83"/>
    <mergeCell ref="B76:B80"/>
    <mergeCell ref="B72:B75"/>
    <mergeCell ref="B69:B70"/>
    <mergeCell ref="E69:E70"/>
    <mergeCell ref="B62:B67"/>
    <mergeCell ref="B22:B24"/>
    <mergeCell ref="E38:E39"/>
    <mergeCell ref="E41:E44"/>
    <mergeCell ref="E46:E47"/>
    <mergeCell ref="E48:E52"/>
    <mergeCell ref="E53:E55"/>
    <mergeCell ref="E57:E61"/>
    <mergeCell ref="B53:B55"/>
    <mergeCell ref="B48:B52"/>
    <mergeCell ref="B46:B47"/>
    <mergeCell ref="B41:B44"/>
    <mergeCell ref="B38:B39"/>
    <mergeCell ref="B57:B61"/>
    <mergeCell ref="A3:F3"/>
    <mergeCell ref="A2:F2"/>
    <mergeCell ref="A427:F427"/>
    <mergeCell ref="B368:B373"/>
    <mergeCell ref="B363:B367"/>
    <mergeCell ref="B359:B361"/>
    <mergeCell ref="B328:B332"/>
    <mergeCell ref="B233:B235"/>
    <mergeCell ref="B214:B217"/>
    <mergeCell ref="B212:B213"/>
    <mergeCell ref="B210:B211"/>
    <mergeCell ref="B26:B30"/>
    <mergeCell ref="B31:B36"/>
    <mergeCell ref="E11:E13"/>
    <mergeCell ref="E8:E9"/>
    <mergeCell ref="E15:E16"/>
    <mergeCell ref="E17:E21"/>
    <mergeCell ref="E22:E24"/>
    <mergeCell ref="E26:E30"/>
    <mergeCell ref="E31:E36"/>
    <mergeCell ref="B8:B9"/>
    <mergeCell ref="B11:B13"/>
    <mergeCell ref="B15:B16"/>
    <mergeCell ref="B17:B2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282"/>
  <sheetViews>
    <sheetView zoomScalePageLayoutView="0" workbookViewId="0" topLeftCell="A1">
      <pane xSplit="1" ySplit="4" topLeftCell="B5" activePane="bottomRight" state="frozen"/>
      <selection pane="topLeft" activeCell="C17" sqref="C17"/>
      <selection pane="topRight" activeCell="C17" sqref="C17"/>
      <selection pane="bottomLeft" activeCell="C17" sqref="C17"/>
      <selection pane="bottomRight" activeCell="C17" sqref="C17"/>
    </sheetView>
  </sheetViews>
  <sheetFormatPr defaultColWidth="9.140625" defaultRowHeight="12.75"/>
  <cols>
    <col min="1" max="1" width="10.421875" style="222" bestFit="1" customWidth="1"/>
    <col min="2" max="2" width="32.8515625" style="222" customWidth="1"/>
    <col min="3" max="3" width="73.00390625" style="222" customWidth="1"/>
    <col min="4" max="4" width="21.8515625" style="224" bestFit="1" customWidth="1"/>
    <col min="5" max="5" width="24.421875" style="224" bestFit="1" customWidth="1"/>
    <col min="6" max="6" width="18.28125" style="224" customWidth="1"/>
    <col min="7" max="16384" width="9.140625" style="222" customWidth="1"/>
  </cols>
  <sheetData>
    <row r="1" spans="2:6" ht="12.75">
      <c r="B1" s="223"/>
      <c r="F1" s="225"/>
    </row>
    <row r="2" spans="1:6" ht="15">
      <c r="A2" s="439" t="s">
        <v>1077</v>
      </c>
      <c r="B2" s="439"/>
      <c r="C2" s="439"/>
      <c r="D2" s="439"/>
      <c r="E2" s="439"/>
      <c r="F2" s="439"/>
    </row>
    <row r="3" spans="1:6" ht="15">
      <c r="A3" s="438" t="s">
        <v>1009</v>
      </c>
      <c r="B3" s="438"/>
      <c r="C3" s="438"/>
      <c r="D3" s="438"/>
      <c r="E3" s="438"/>
      <c r="F3" s="438"/>
    </row>
    <row r="4" spans="1:6" ht="57">
      <c r="A4" s="174" t="s">
        <v>573</v>
      </c>
      <c r="B4" s="174" t="s">
        <v>574</v>
      </c>
      <c r="C4" s="174" t="s">
        <v>169</v>
      </c>
      <c r="D4" s="175" t="s">
        <v>544</v>
      </c>
      <c r="E4" s="175" t="s">
        <v>545</v>
      </c>
      <c r="F4" s="175" t="s">
        <v>546</v>
      </c>
    </row>
    <row r="5" spans="1:6" ht="28.5">
      <c r="A5" s="176" t="s">
        <v>1086</v>
      </c>
      <c r="B5" s="177" t="s">
        <v>1087</v>
      </c>
      <c r="C5" s="178" t="s">
        <v>1076</v>
      </c>
      <c r="D5" s="179" t="s">
        <v>1076</v>
      </c>
      <c r="E5" s="179" t="s">
        <v>1076</v>
      </c>
      <c r="F5" s="180" t="s">
        <v>1076</v>
      </c>
    </row>
    <row r="6" spans="1:6" ht="28.5">
      <c r="A6" s="458" t="s">
        <v>1088</v>
      </c>
      <c r="B6" s="226" t="s">
        <v>1118</v>
      </c>
      <c r="C6" s="226"/>
      <c r="D6" s="229"/>
      <c r="E6" s="179"/>
      <c r="F6" s="227">
        <f>(2*D6+SUM(E7:E26))/2</f>
        <v>0</v>
      </c>
    </row>
    <row r="7" spans="1:6" ht="15">
      <c r="A7" s="458"/>
      <c r="B7" s="450" t="s">
        <v>1089</v>
      </c>
      <c r="C7" s="188" t="s">
        <v>1069</v>
      </c>
      <c r="D7" s="230"/>
      <c r="E7" s="447">
        <f>MAX(D7:D9)</f>
        <v>0</v>
      </c>
      <c r="F7" s="227"/>
    </row>
    <row r="8" spans="1:6" ht="15">
      <c r="A8" s="458"/>
      <c r="B8" s="450"/>
      <c r="C8" s="188" t="s">
        <v>1070</v>
      </c>
      <c r="D8" s="230"/>
      <c r="E8" s="447"/>
      <c r="F8" s="227"/>
    </row>
    <row r="9" spans="1:6" ht="15">
      <c r="A9" s="458"/>
      <c r="B9" s="450"/>
      <c r="C9" s="188" t="s">
        <v>1071</v>
      </c>
      <c r="D9" s="230"/>
      <c r="E9" s="447"/>
      <c r="F9" s="227"/>
    </row>
    <row r="10" spans="1:6" ht="120">
      <c r="A10" s="458"/>
      <c r="B10" s="191" t="s">
        <v>1090</v>
      </c>
      <c r="C10" s="191" t="s">
        <v>1091</v>
      </c>
      <c r="D10" s="231"/>
      <c r="E10" s="192">
        <f>MAX(D10)</f>
        <v>0</v>
      </c>
      <c r="F10" s="227"/>
    </row>
    <row r="11" spans="1:6" ht="30">
      <c r="A11" s="458"/>
      <c r="B11" s="451" t="s">
        <v>598</v>
      </c>
      <c r="C11" s="190" t="s">
        <v>1026</v>
      </c>
      <c r="D11" s="232"/>
      <c r="E11" s="452">
        <f>MAX(D11:D15)</f>
        <v>0</v>
      </c>
      <c r="F11" s="227"/>
    </row>
    <row r="12" spans="1:6" ht="30">
      <c r="A12" s="458"/>
      <c r="B12" s="451"/>
      <c r="C12" s="190" t="s">
        <v>1027</v>
      </c>
      <c r="D12" s="232"/>
      <c r="E12" s="452"/>
      <c r="F12" s="227"/>
    </row>
    <row r="13" spans="1:6" ht="30">
      <c r="A13" s="458"/>
      <c r="B13" s="451"/>
      <c r="C13" s="190" t="s">
        <v>1028</v>
      </c>
      <c r="D13" s="233"/>
      <c r="E13" s="452"/>
      <c r="F13" s="227"/>
    </row>
    <row r="14" spans="1:6" ht="30">
      <c r="A14" s="458"/>
      <c r="B14" s="451"/>
      <c r="C14" s="190" t="s">
        <v>1029</v>
      </c>
      <c r="D14" s="233"/>
      <c r="E14" s="452"/>
      <c r="F14" s="227"/>
    </row>
    <row r="15" spans="1:6" ht="30">
      <c r="A15" s="458"/>
      <c r="B15" s="451"/>
      <c r="C15" s="190" t="s">
        <v>1030</v>
      </c>
      <c r="D15" s="233"/>
      <c r="E15" s="452"/>
      <c r="F15" s="227"/>
    </row>
    <row r="16" spans="1:6" ht="15">
      <c r="A16" s="458"/>
      <c r="B16" s="451" t="s">
        <v>597</v>
      </c>
      <c r="C16" s="190" t="s">
        <v>1093</v>
      </c>
      <c r="D16" s="231"/>
      <c r="E16" s="452">
        <f>MAX(D16:D18)</f>
        <v>0</v>
      </c>
      <c r="F16" s="227"/>
    </row>
    <row r="17" spans="1:6" ht="30">
      <c r="A17" s="458"/>
      <c r="B17" s="451"/>
      <c r="C17" s="190" t="s">
        <v>1094</v>
      </c>
      <c r="D17" s="231"/>
      <c r="E17" s="452"/>
      <c r="F17" s="227"/>
    </row>
    <row r="18" spans="1:6" ht="15">
      <c r="A18" s="458"/>
      <c r="B18" s="451"/>
      <c r="C18" s="190" t="s">
        <v>1033</v>
      </c>
      <c r="D18" s="231"/>
      <c r="E18" s="452"/>
      <c r="F18" s="227"/>
    </row>
    <row r="19" spans="1:6" ht="30">
      <c r="A19" s="458"/>
      <c r="B19" s="191" t="s">
        <v>599</v>
      </c>
      <c r="C19" s="191" t="s">
        <v>165</v>
      </c>
      <c r="D19" s="231"/>
      <c r="E19" s="192">
        <f>MAX(D19)</f>
        <v>0</v>
      </c>
      <c r="F19" s="227"/>
    </row>
    <row r="20" spans="1:6" ht="15">
      <c r="A20" s="458"/>
      <c r="B20" s="445" t="s">
        <v>1034</v>
      </c>
      <c r="C20" s="193" t="s">
        <v>1035</v>
      </c>
      <c r="D20" s="234"/>
      <c r="E20" s="453">
        <f>MAX(D20:D24)</f>
        <v>0</v>
      </c>
      <c r="F20" s="227"/>
    </row>
    <row r="21" spans="1:6" ht="15">
      <c r="A21" s="458"/>
      <c r="B21" s="445"/>
      <c r="C21" s="193" t="s">
        <v>1036</v>
      </c>
      <c r="D21" s="234"/>
      <c r="E21" s="453"/>
      <c r="F21" s="227"/>
    </row>
    <row r="22" spans="1:6" ht="15">
      <c r="A22" s="458"/>
      <c r="B22" s="445"/>
      <c r="C22" s="193" t="s">
        <v>1037</v>
      </c>
      <c r="D22" s="234"/>
      <c r="E22" s="453"/>
      <c r="F22" s="227"/>
    </row>
    <row r="23" spans="1:6" ht="15">
      <c r="A23" s="458"/>
      <c r="B23" s="445"/>
      <c r="C23" s="193" t="s">
        <v>1038</v>
      </c>
      <c r="D23" s="234"/>
      <c r="E23" s="453"/>
      <c r="F23" s="227"/>
    </row>
    <row r="24" spans="1:6" ht="15">
      <c r="A24" s="458"/>
      <c r="B24" s="445"/>
      <c r="C24" s="193" t="s">
        <v>1039</v>
      </c>
      <c r="D24" s="234"/>
      <c r="E24" s="453"/>
      <c r="F24" s="227"/>
    </row>
    <row r="25" spans="1:6" ht="33">
      <c r="A25" s="458"/>
      <c r="B25" s="446" t="s">
        <v>1040</v>
      </c>
      <c r="C25" s="194" t="s">
        <v>1041</v>
      </c>
      <c r="D25" s="230"/>
      <c r="E25" s="453">
        <f>MAX(D25:D26)</f>
        <v>0</v>
      </c>
      <c r="F25" s="227"/>
    </row>
    <row r="26" spans="1:6" ht="33">
      <c r="A26" s="458"/>
      <c r="B26" s="446"/>
      <c r="C26" s="194" t="s">
        <v>1044</v>
      </c>
      <c r="D26" s="230"/>
      <c r="E26" s="453"/>
      <c r="F26" s="227"/>
    </row>
    <row r="27" spans="1:6" ht="28.5">
      <c r="A27" s="458" t="s">
        <v>1095</v>
      </c>
      <c r="B27" s="226" t="s">
        <v>1119</v>
      </c>
      <c r="C27" s="226"/>
      <c r="D27" s="231"/>
      <c r="E27" s="179"/>
      <c r="F27" s="227">
        <f>(2*D27+SUM(E28:E55))/2</f>
        <v>0</v>
      </c>
    </row>
    <row r="28" spans="1:6" ht="15">
      <c r="A28" s="458"/>
      <c r="B28" s="450" t="s">
        <v>1089</v>
      </c>
      <c r="C28" s="188" t="s">
        <v>1096</v>
      </c>
      <c r="D28" s="230"/>
      <c r="E28" s="447">
        <f>MAX(D28:D30)</f>
        <v>0</v>
      </c>
      <c r="F28" s="227"/>
    </row>
    <row r="29" spans="1:6" ht="15">
      <c r="A29" s="458"/>
      <c r="B29" s="450"/>
      <c r="C29" s="188" t="s">
        <v>1097</v>
      </c>
      <c r="D29" s="230"/>
      <c r="E29" s="447"/>
      <c r="F29" s="227"/>
    </row>
    <row r="30" spans="1:6" ht="30">
      <c r="A30" s="458"/>
      <c r="B30" s="450"/>
      <c r="C30" s="188" t="s">
        <v>1098</v>
      </c>
      <c r="D30" s="230"/>
      <c r="E30" s="447"/>
      <c r="F30" s="227"/>
    </row>
    <row r="31" spans="1:6" ht="120">
      <c r="A31" s="458"/>
      <c r="B31" s="191" t="s">
        <v>1090</v>
      </c>
      <c r="C31" s="191" t="s">
        <v>1091</v>
      </c>
      <c r="D31" s="231"/>
      <c r="E31" s="192">
        <f>MAX(D31)</f>
        <v>0</v>
      </c>
      <c r="F31" s="227"/>
    </row>
    <row r="32" spans="1:6" ht="30">
      <c r="A32" s="458"/>
      <c r="B32" s="451" t="s">
        <v>598</v>
      </c>
      <c r="C32" s="190" t="s">
        <v>1026</v>
      </c>
      <c r="D32" s="232"/>
      <c r="E32" s="452">
        <f>MAX(D32:D36)</f>
        <v>0</v>
      </c>
      <c r="F32" s="227"/>
    </row>
    <row r="33" spans="1:6" ht="30">
      <c r="A33" s="458"/>
      <c r="B33" s="451"/>
      <c r="C33" s="190" t="s">
        <v>1027</v>
      </c>
      <c r="D33" s="232"/>
      <c r="E33" s="452"/>
      <c r="F33" s="227"/>
    </row>
    <row r="34" spans="1:6" ht="30">
      <c r="A34" s="458"/>
      <c r="B34" s="451"/>
      <c r="C34" s="190" t="s">
        <v>1028</v>
      </c>
      <c r="D34" s="233"/>
      <c r="E34" s="452"/>
      <c r="F34" s="227"/>
    </row>
    <row r="35" spans="1:6" ht="30">
      <c r="A35" s="458"/>
      <c r="B35" s="451"/>
      <c r="C35" s="190" t="s">
        <v>1029</v>
      </c>
      <c r="D35" s="233"/>
      <c r="E35" s="452"/>
      <c r="F35" s="227"/>
    </row>
    <row r="36" spans="1:6" ht="30">
      <c r="A36" s="458"/>
      <c r="B36" s="451"/>
      <c r="C36" s="190" t="s">
        <v>1030</v>
      </c>
      <c r="D36" s="233"/>
      <c r="E36" s="452"/>
      <c r="F36" s="227"/>
    </row>
    <row r="37" spans="1:6" ht="30">
      <c r="A37" s="458"/>
      <c r="B37" s="191" t="s">
        <v>1092</v>
      </c>
      <c r="C37" s="191" t="s">
        <v>1099</v>
      </c>
      <c r="D37" s="231"/>
      <c r="E37" s="192">
        <f>MAX(D37)</f>
        <v>0</v>
      </c>
      <c r="F37" s="227"/>
    </row>
    <row r="38" spans="1:6" ht="15">
      <c r="A38" s="458"/>
      <c r="B38" s="451" t="s">
        <v>597</v>
      </c>
      <c r="C38" s="190" t="s">
        <v>1093</v>
      </c>
      <c r="D38" s="231"/>
      <c r="E38" s="452">
        <f>MAX(D38:D40)</f>
        <v>0</v>
      </c>
      <c r="F38" s="227"/>
    </row>
    <row r="39" spans="1:6" ht="30">
      <c r="A39" s="458"/>
      <c r="B39" s="451"/>
      <c r="C39" s="190" t="s">
        <v>1094</v>
      </c>
      <c r="D39" s="231"/>
      <c r="E39" s="452"/>
      <c r="F39" s="227"/>
    </row>
    <row r="40" spans="1:6" ht="15">
      <c r="A40" s="458"/>
      <c r="B40" s="451"/>
      <c r="C40" s="190" t="s">
        <v>1033</v>
      </c>
      <c r="D40" s="231"/>
      <c r="E40" s="452"/>
      <c r="F40" s="227"/>
    </row>
    <row r="41" spans="1:6" ht="30">
      <c r="A41" s="458"/>
      <c r="B41" s="191" t="s">
        <v>599</v>
      </c>
      <c r="C41" s="191" t="s">
        <v>165</v>
      </c>
      <c r="D41" s="231"/>
      <c r="E41" s="192">
        <f>MAX(D41)</f>
        <v>0</v>
      </c>
      <c r="F41" s="227"/>
    </row>
    <row r="42" spans="1:6" ht="15">
      <c r="A42" s="458"/>
      <c r="B42" s="445" t="s">
        <v>1034</v>
      </c>
      <c r="C42" s="193" t="s">
        <v>1035</v>
      </c>
      <c r="D42" s="234"/>
      <c r="E42" s="453">
        <f>MAX(D42:D46)</f>
        <v>0</v>
      </c>
      <c r="F42" s="227"/>
    </row>
    <row r="43" spans="1:6" ht="15">
      <c r="A43" s="458"/>
      <c r="B43" s="445"/>
      <c r="C43" s="193" t="s">
        <v>1036</v>
      </c>
      <c r="D43" s="234"/>
      <c r="E43" s="453"/>
      <c r="F43" s="227"/>
    </row>
    <row r="44" spans="1:6" ht="15">
      <c r="A44" s="458"/>
      <c r="B44" s="445"/>
      <c r="C44" s="193" t="s">
        <v>1037</v>
      </c>
      <c r="D44" s="234"/>
      <c r="E44" s="453"/>
      <c r="F44" s="227"/>
    </row>
    <row r="45" spans="1:6" ht="15">
      <c r="A45" s="458"/>
      <c r="B45" s="445"/>
      <c r="C45" s="193" t="s">
        <v>1038</v>
      </c>
      <c r="D45" s="234"/>
      <c r="E45" s="453"/>
      <c r="F45" s="227"/>
    </row>
    <row r="46" spans="1:6" ht="15">
      <c r="A46" s="458"/>
      <c r="B46" s="445"/>
      <c r="C46" s="193" t="s">
        <v>1039</v>
      </c>
      <c r="D46" s="234"/>
      <c r="E46" s="453"/>
      <c r="F46" s="227"/>
    </row>
    <row r="47" spans="1:6" ht="33">
      <c r="A47" s="458"/>
      <c r="B47" s="446" t="s">
        <v>1040</v>
      </c>
      <c r="C47" s="194" t="s">
        <v>1044</v>
      </c>
      <c r="D47" s="230"/>
      <c r="E47" s="453">
        <f>MAX(D47:D55)</f>
        <v>0</v>
      </c>
      <c r="F47" s="227"/>
    </row>
    <row r="48" spans="1:6" ht="33">
      <c r="A48" s="458"/>
      <c r="B48" s="446"/>
      <c r="C48" s="194" t="s">
        <v>1045</v>
      </c>
      <c r="D48" s="230"/>
      <c r="E48" s="453"/>
      <c r="F48" s="227"/>
    </row>
    <row r="49" spans="1:6" ht="33">
      <c r="A49" s="458"/>
      <c r="B49" s="446"/>
      <c r="C49" s="194" t="s">
        <v>1046</v>
      </c>
      <c r="D49" s="230"/>
      <c r="E49" s="453"/>
      <c r="F49" s="227"/>
    </row>
    <row r="50" spans="1:6" ht="33">
      <c r="A50" s="458"/>
      <c r="B50" s="446"/>
      <c r="C50" s="194" t="s">
        <v>1041</v>
      </c>
      <c r="D50" s="230"/>
      <c r="E50" s="453"/>
      <c r="F50" s="227"/>
    </row>
    <row r="51" spans="1:6" ht="33">
      <c r="A51" s="458"/>
      <c r="B51" s="446"/>
      <c r="C51" s="194" t="s">
        <v>1042</v>
      </c>
      <c r="D51" s="230"/>
      <c r="E51" s="453"/>
      <c r="F51" s="227"/>
    </row>
    <row r="52" spans="1:6" ht="33">
      <c r="A52" s="458"/>
      <c r="B52" s="446"/>
      <c r="C52" s="194" t="s">
        <v>1043</v>
      </c>
      <c r="D52" s="230"/>
      <c r="E52" s="453"/>
      <c r="F52" s="227"/>
    </row>
    <row r="53" spans="1:6" ht="33">
      <c r="A53" s="458"/>
      <c r="B53" s="446"/>
      <c r="C53" s="194" t="s">
        <v>1100</v>
      </c>
      <c r="D53" s="230"/>
      <c r="E53" s="453"/>
      <c r="F53" s="227"/>
    </row>
    <row r="54" spans="1:6" ht="33">
      <c r="A54" s="458"/>
      <c r="B54" s="446"/>
      <c r="C54" s="194" t="s">
        <v>1101</v>
      </c>
      <c r="D54" s="230"/>
      <c r="E54" s="453"/>
      <c r="F54" s="227"/>
    </row>
    <row r="55" spans="1:6" ht="33">
      <c r="A55" s="458"/>
      <c r="B55" s="446"/>
      <c r="C55" s="194" t="s">
        <v>1102</v>
      </c>
      <c r="D55" s="230"/>
      <c r="E55" s="453"/>
      <c r="F55" s="227"/>
    </row>
    <row r="56" spans="1:6" ht="28.5">
      <c r="A56" s="458" t="s">
        <v>1103</v>
      </c>
      <c r="B56" s="226" t="s">
        <v>1120</v>
      </c>
      <c r="C56" s="226"/>
      <c r="D56" s="231"/>
      <c r="E56" s="179"/>
      <c r="F56" s="227">
        <f>(2*D56+SUM(E57:E76))/2</f>
        <v>0</v>
      </c>
    </row>
    <row r="57" spans="1:6" ht="15">
      <c r="A57" s="458"/>
      <c r="B57" s="450" t="s">
        <v>1089</v>
      </c>
      <c r="C57" s="188" t="s">
        <v>1069</v>
      </c>
      <c r="D57" s="230"/>
      <c r="E57" s="447">
        <f>MAX(D57:D59)</f>
        <v>0</v>
      </c>
      <c r="F57" s="227"/>
    </row>
    <row r="58" spans="1:6" ht="15">
      <c r="A58" s="458"/>
      <c r="B58" s="450"/>
      <c r="C58" s="188" t="s">
        <v>1070</v>
      </c>
      <c r="D58" s="230"/>
      <c r="E58" s="447"/>
      <c r="F58" s="227"/>
    </row>
    <row r="59" spans="1:6" ht="15">
      <c r="A59" s="458"/>
      <c r="B59" s="450"/>
      <c r="C59" s="188" t="s">
        <v>1071</v>
      </c>
      <c r="D59" s="230"/>
      <c r="E59" s="447"/>
      <c r="F59" s="227"/>
    </row>
    <row r="60" spans="1:6" ht="120">
      <c r="A60" s="458"/>
      <c r="B60" s="191" t="s">
        <v>1090</v>
      </c>
      <c r="C60" s="191" t="s">
        <v>1091</v>
      </c>
      <c r="D60" s="231"/>
      <c r="E60" s="192">
        <f>MAX(D60)</f>
        <v>0</v>
      </c>
      <c r="F60" s="227"/>
    </row>
    <row r="61" spans="1:6" ht="30">
      <c r="A61" s="458"/>
      <c r="B61" s="451" t="s">
        <v>598</v>
      </c>
      <c r="C61" s="190" t="s">
        <v>1026</v>
      </c>
      <c r="D61" s="232"/>
      <c r="E61" s="452">
        <f>MAX(D61:D65)</f>
        <v>0</v>
      </c>
      <c r="F61" s="227"/>
    </row>
    <row r="62" spans="1:6" ht="30">
      <c r="A62" s="458"/>
      <c r="B62" s="451"/>
      <c r="C62" s="190" t="s">
        <v>1027</v>
      </c>
      <c r="D62" s="232"/>
      <c r="E62" s="452"/>
      <c r="F62" s="227"/>
    </row>
    <row r="63" spans="1:6" ht="30">
      <c r="A63" s="458"/>
      <c r="B63" s="451"/>
      <c r="C63" s="190" t="s">
        <v>1028</v>
      </c>
      <c r="D63" s="233"/>
      <c r="E63" s="452"/>
      <c r="F63" s="227"/>
    </row>
    <row r="64" spans="1:6" ht="30">
      <c r="A64" s="458"/>
      <c r="B64" s="451"/>
      <c r="C64" s="190" t="s">
        <v>1029</v>
      </c>
      <c r="D64" s="233"/>
      <c r="E64" s="452"/>
      <c r="F64" s="227"/>
    </row>
    <row r="65" spans="1:6" ht="30">
      <c r="A65" s="458"/>
      <c r="B65" s="451"/>
      <c r="C65" s="190" t="s">
        <v>1030</v>
      </c>
      <c r="D65" s="233"/>
      <c r="E65" s="452"/>
      <c r="F65" s="227"/>
    </row>
    <row r="66" spans="1:6" ht="15">
      <c r="A66" s="458"/>
      <c r="B66" s="451" t="s">
        <v>597</v>
      </c>
      <c r="C66" s="190" t="s">
        <v>1093</v>
      </c>
      <c r="D66" s="231"/>
      <c r="E66" s="452">
        <f>MAX(D66:D68)</f>
        <v>0</v>
      </c>
      <c r="F66" s="227"/>
    </row>
    <row r="67" spans="1:6" ht="30">
      <c r="A67" s="458"/>
      <c r="B67" s="451"/>
      <c r="C67" s="190" t="s">
        <v>1094</v>
      </c>
      <c r="D67" s="231"/>
      <c r="E67" s="452"/>
      <c r="F67" s="227"/>
    </row>
    <row r="68" spans="1:6" ht="15">
      <c r="A68" s="458"/>
      <c r="B68" s="451"/>
      <c r="C68" s="190" t="s">
        <v>1033</v>
      </c>
      <c r="D68" s="231"/>
      <c r="E68" s="452"/>
      <c r="F68" s="227"/>
    </row>
    <row r="69" spans="1:6" ht="30">
      <c r="A69" s="458"/>
      <c r="B69" s="191" t="s">
        <v>599</v>
      </c>
      <c r="C69" s="191" t="s">
        <v>165</v>
      </c>
      <c r="D69" s="231"/>
      <c r="E69" s="192">
        <f>MAX(D69)</f>
        <v>0</v>
      </c>
      <c r="F69" s="227"/>
    </row>
    <row r="70" spans="1:6" ht="15">
      <c r="A70" s="458"/>
      <c r="B70" s="445" t="s">
        <v>1034</v>
      </c>
      <c r="C70" s="193" t="s">
        <v>1035</v>
      </c>
      <c r="D70" s="234"/>
      <c r="E70" s="453">
        <f>MAX(D70:D74)</f>
        <v>0</v>
      </c>
      <c r="F70" s="227"/>
    </row>
    <row r="71" spans="1:6" ht="15">
      <c r="A71" s="458"/>
      <c r="B71" s="445"/>
      <c r="C71" s="193" t="s">
        <v>1036</v>
      </c>
      <c r="D71" s="234"/>
      <c r="E71" s="453"/>
      <c r="F71" s="227"/>
    </row>
    <row r="72" spans="1:6" ht="15">
      <c r="A72" s="458"/>
      <c r="B72" s="445"/>
      <c r="C72" s="193" t="s">
        <v>1037</v>
      </c>
      <c r="D72" s="234"/>
      <c r="E72" s="453"/>
      <c r="F72" s="227"/>
    </row>
    <row r="73" spans="1:6" ht="15">
      <c r="A73" s="458"/>
      <c r="B73" s="445"/>
      <c r="C73" s="193" t="s">
        <v>1038</v>
      </c>
      <c r="D73" s="234"/>
      <c r="E73" s="453"/>
      <c r="F73" s="227"/>
    </row>
    <row r="74" spans="1:6" ht="15">
      <c r="A74" s="458"/>
      <c r="B74" s="445"/>
      <c r="C74" s="193" t="s">
        <v>1039</v>
      </c>
      <c r="D74" s="234"/>
      <c r="E74" s="453"/>
      <c r="F74" s="227"/>
    </row>
    <row r="75" spans="1:6" ht="33">
      <c r="A75" s="458"/>
      <c r="B75" s="446" t="s">
        <v>1040</v>
      </c>
      <c r="C75" s="194" t="s">
        <v>1041</v>
      </c>
      <c r="D75" s="230"/>
      <c r="E75" s="453">
        <f>MAX(D75:D76)</f>
        <v>0</v>
      </c>
      <c r="F75" s="227"/>
    </row>
    <row r="76" spans="1:6" ht="33">
      <c r="A76" s="458"/>
      <c r="B76" s="446"/>
      <c r="C76" s="194" t="s">
        <v>1044</v>
      </c>
      <c r="D76" s="230"/>
      <c r="E76" s="453"/>
      <c r="F76" s="227"/>
    </row>
    <row r="77" spans="1:6" ht="28.5">
      <c r="A77" s="458" t="s">
        <v>1104</v>
      </c>
      <c r="B77" s="228" t="s">
        <v>1121</v>
      </c>
      <c r="C77" s="191"/>
      <c r="D77" s="231"/>
      <c r="E77" s="179"/>
      <c r="F77" s="227">
        <f>(2*D77+SUM(E78:E96))/2</f>
        <v>0</v>
      </c>
    </row>
    <row r="78" spans="1:6" ht="15">
      <c r="A78" s="458"/>
      <c r="B78" s="450" t="s">
        <v>1089</v>
      </c>
      <c r="C78" s="188" t="s">
        <v>1069</v>
      </c>
      <c r="D78" s="230"/>
      <c r="E78" s="447">
        <f>MAX(D78:D80)</f>
        <v>0</v>
      </c>
      <c r="F78" s="227"/>
    </row>
    <row r="79" spans="1:6" ht="15">
      <c r="A79" s="458"/>
      <c r="B79" s="450"/>
      <c r="C79" s="188" t="s">
        <v>1070</v>
      </c>
      <c r="D79" s="230"/>
      <c r="E79" s="447"/>
      <c r="F79" s="227"/>
    </row>
    <row r="80" spans="1:6" ht="15">
      <c r="A80" s="458"/>
      <c r="B80" s="450"/>
      <c r="C80" s="188" t="s">
        <v>1071</v>
      </c>
      <c r="D80" s="230"/>
      <c r="E80" s="447"/>
      <c r="F80" s="227"/>
    </row>
    <row r="81" spans="1:6" ht="30">
      <c r="A81" s="458"/>
      <c r="B81" s="451" t="s">
        <v>598</v>
      </c>
      <c r="C81" s="190" t="s">
        <v>1026</v>
      </c>
      <c r="D81" s="232"/>
      <c r="E81" s="452">
        <f>MAX(D81:D85)</f>
        <v>0</v>
      </c>
      <c r="F81" s="227"/>
    </row>
    <row r="82" spans="1:6" ht="30">
      <c r="A82" s="458"/>
      <c r="B82" s="451"/>
      <c r="C82" s="190" t="s">
        <v>1027</v>
      </c>
      <c r="D82" s="232"/>
      <c r="E82" s="452"/>
      <c r="F82" s="227"/>
    </row>
    <row r="83" spans="1:6" ht="30">
      <c r="A83" s="458"/>
      <c r="B83" s="451"/>
      <c r="C83" s="190" t="s">
        <v>1028</v>
      </c>
      <c r="D83" s="233"/>
      <c r="E83" s="452"/>
      <c r="F83" s="227"/>
    </row>
    <row r="84" spans="1:6" ht="30">
      <c r="A84" s="458"/>
      <c r="B84" s="451"/>
      <c r="C84" s="190" t="s">
        <v>1029</v>
      </c>
      <c r="D84" s="233"/>
      <c r="E84" s="452"/>
      <c r="F84" s="227"/>
    </row>
    <row r="85" spans="1:6" ht="30">
      <c r="A85" s="458"/>
      <c r="B85" s="451"/>
      <c r="C85" s="190" t="s">
        <v>1030</v>
      </c>
      <c r="D85" s="233"/>
      <c r="E85" s="452"/>
      <c r="F85" s="227"/>
    </row>
    <row r="86" spans="1:6" ht="15">
      <c r="A86" s="458"/>
      <c r="B86" s="451" t="s">
        <v>597</v>
      </c>
      <c r="C86" s="190" t="s">
        <v>1093</v>
      </c>
      <c r="D86" s="231"/>
      <c r="E86" s="452">
        <f>MAX(D86:D88)</f>
        <v>0</v>
      </c>
      <c r="F86" s="227"/>
    </row>
    <row r="87" spans="1:6" ht="30">
      <c r="A87" s="458"/>
      <c r="B87" s="451"/>
      <c r="C87" s="190" t="s">
        <v>1094</v>
      </c>
      <c r="D87" s="231"/>
      <c r="E87" s="452"/>
      <c r="F87" s="227"/>
    </row>
    <row r="88" spans="1:6" ht="15">
      <c r="A88" s="458"/>
      <c r="B88" s="451"/>
      <c r="C88" s="190" t="s">
        <v>1033</v>
      </c>
      <c r="D88" s="231"/>
      <c r="E88" s="452"/>
      <c r="F88" s="227"/>
    </row>
    <row r="89" spans="1:6" ht="30">
      <c r="A89" s="458"/>
      <c r="B89" s="191" t="s">
        <v>599</v>
      </c>
      <c r="C89" s="191" t="s">
        <v>165</v>
      </c>
      <c r="D89" s="231"/>
      <c r="E89" s="192">
        <f>MAX(D89)</f>
        <v>0</v>
      </c>
      <c r="F89" s="227"/>
    </row>
    <row r="90" spans="1:6" ht="15">
      <c r="A90" s="458"/>
      <c r="B90" s="445" t="s">
        <v>1034</v>
      </c>
      <c r="C90" s="193" t="s">
        <v>1035</v>
      </c>
      <c r="D90" s="234"/>
      <c r="E90" s="453">
        <f>MAX(D90:D94)</f>
        <v>0</v>
      </c>
      <c r="F90" s="227"/>
    </row>
    <row r="91" spans="1:6" ht="15">
      <c r="A91" s="458"/>
      <c r="B91" s="445"/>
      <c r="C91" s="193" t="s">
        <v>1036</v>
      </c>
      <c r="D91" s="234"/>
      <c r="E91" s="453"/>
      <c r="F91" s="227"/>
    </row>
    <row r="92" spans="1:6" ht="15">
      <c r="A92" s="458"/>
      <c r="B92" s="445"/>
      <c r="C92" s="193" t="s">
        <v>1037</v>
      </c>
      <c r="D92" s="234"/>
      <c r="E92" s="453"/>
      <c r="F92" s="227"/>
    </row>
    <row r="93" spans="1:6" ht="15">
      <c r="A93" s="458"/>
      <c r="B93" s="445"/>
      <c r="C93" s="193" t="s">
        <v>1038</v>
      </c>
      <c r="D93" s="234"/>
      <c r="E93" s="453"/>
      <c r="F93" s="227"/>
    </row>
    <row r="94" spans="1:6" ht="15">
      <c r="A94" s="458"/>
      <c r="B94" s="445"/>
      <c r="C94" s="193" t="s">
        <v>1039</v>
      </c>
      <c r="D94" s="234"/>
      <c r="E94" s="453"/>
      <c r="F94" s="227"/>
    </row>
    <row r="95" spans="1:6" ht="33">
      <c r="A95" s="458"/>
      <c r="B95" s="446" t="s">
        <v>1040</v>
      </c>
      <c r="C95" s="194" t="s">
        <v>1041</v>
      </c>
      <c r="D95" s="230"/>
      <c r="E95" s="453">
        <f>MAX(D95:D96)</f>
        <v>0</v>
      </c>
      <c r="F95" s="227"/>
    </row>
    <row r="96" spans="1:6" ht="33">
      <c r="A96" s="458"/>
      <c r="B96" s="446"/>
      <c r="C96" s="194" t="s">
        <v>1044</v>
      </c>
      <c r="D96" s="230"/>
      <c r="E96" s="453"/>
      <c r="F96" s="227"/>
    </row>
    <row r="97" spans="1:6" ht="28.5">
      <c r="A97" s="458" t="s">
        <v>1105</v>
      </c>
      <c r="B97" s="228" t="s">
        <v>1122</v>
      </c>
      <c r="C97" s="191"/>
      <c r="D97" s="231"/>
      <c r="E97" s="179"/>
      <c r="F97" s="227">
        <f>(2*D97+SUM(E98:E113))/2</f>
        <v>0</v>
      </c>
    </row>
    <row r="98" spans="1:6" ht="30">
      <c r="A98" s="458"/>
      <c r="B98" s="451" t="s">
        <v>598</v>
      </c>
      <c r="C98" s="190" t="s">
        <v>1026</v>
      </c>
      <c r="D98" s="232"/>
      <c r="E98" s="452">
        <f>MAX(D98:D102)</f>
        <v>0</v>
      </c>
      <c r="F98" s="227"/>
    </row>
    <row r="99" spans="1:6" ht="30">
      <c r="A99" s="458"/>
      <c r="B99" s="451"/>
      <c r="C99" s="190" t="s">
        <v>1027</v>
      </c>
      <c r="D99" s="232"/>
      <c r="E99" s="452"/>
      <c r="F99" s="227"/>
    </row>
    <row r="100" spans="1:6" ht="30">
      <c r="A100" s="458"/>
      <c r="B100" s="451"/>
      <c r="C100" s="190" t="s">
        <v>1028</v>
      </c>
      <c r="D100" s="233"/>
      <c r="E100" s="452"/>
      <c r="F100" s="227"/>
    </row>
    <row r="101" spans="1:6" ht="30">
      <c r="A101" s="458"/>
      <c r="B101" s="451"/>
      <c r="C101" s="190" t="s">
        <v>1029</v>
      </c>
      <c r="D101" s="233"/>
      <c r="E101" s="452"/>
      <c r="F101" s="227"/>
    </row>
    <row r="102" spans="1:6" ht="30">
      <c r="A102" s="458"/>
      <c r="B102" s="451"/>
      <c r="C102" s="190" t="s">
        <v>1030</v>
      </c>
      <c r="D102" s="233"/>
      <c r="E102" s="452"/>
      <c r="F102" s="227"/>
    </row>
    <row r="103" spans="1:6" ht="15">
      <c r="A103" s="458"/>
      <c r="B103" s="451" t="s">
        <v>597</v>
      </c>
      <c r="C103" s="190" t="s">
        <v>1093</v>
      </c>
      <c r="D103" s="231"/>
      <c r="E103" s="452">
        <f>MAX(D103:D105)</f>
        <v>0</v>
      </c>
      <c r="F103" s="227"/>
    </row>
    <row r="104" spans="1:6" ht="30">
      <c r="A104" s="458"/>
      <c r="B104" s="451"/>
      <c r="C104" s="190" t="s">
        <v>1094</v>
      </c>
      <c r="D104" s="231"/>
      <c r="E104" s="452"/>
      <c r="F104" s="227"/>
    </row>
    <row r="105" spans="1:6" ht="15">
      <c r="A105" s="458"/>
      <c r="B105" s="451"/>
      <c r="C105" s="190" t="s">
        <v>1033</v>
      </c>
      <c r="D105" s="231"/>
      <c r="E105" s="452"/>
      <c r="F105" s="227"/>
    </row>
    <row r="106" spans="1:6" ht="30">
      <c r="A106" s="458"/>
      <c r="B106" s="191" t="s">
        <v>599</v>
      </c>
      <c r="C106" s="191" t="s">
        <v>165</v>
      </c>
      <c r="D106" s="231"/>
      <c r="E106" s="192">
        <f>MAX(D106)</f>
        <v>0</v>
      </c>
      <c r="F106" s="227"/>
    </row>
    <row r="107" spans="1:6" ht="15">
      <c r="A107" s="458"/>
      <c r="B107" s="445" t="s">
        <v>1034</v>
      </c>
      <c r="C107" s="193" t="s">
        <v>1035</v>
      </c>
      <c r="D107" s="234"/>
      <c r="E107" s="453">
        <f>MAX(D107:D111)</f>
        <v>0</v>
      </c>
      <c r="F107" s="227"/>
    </row>
    <row r="108" spans="1:6" ht="15">
      <c r="A108" s="458"/>
      <c r="B108" s="445"/>
      <c r="C108" s="193" t="s">
        <v>1036</v>
      </c>
      <c r="D108" s="234"/>
      <c r="E108" s="453"/>
      <c r="F108" s="227"/>
    </row>
    <row r="109" spans="1:6" ht="15">
      <c r="A109" s="458"/>
      <c r="B109" s="445"/>
      <c r="C109" s="193" t="s">
        <v>1037</v>
      </c>
      <c r="D109" s="234"/>
      <c r="E109" s="453"/>
      <c r="F109" s="227"/>
    </row>
    <row r="110" spans="1:6" ht="15">
      <c r="A110" s="458"/>
      <c r="B110" s="445"/>
      <c r="C110" s="193" t="s">
        <v>1038</v>
      </c>
      <c r="D110" s="234"/>
      <c r="E110" s="453"/>
      <c r="F110" s="227"/>
    </row>
    <row r="111" spans="1:6" ht="15">
      <c r="A111" s="458"/>
      <c r="B111" s="445"/>
      <c r="C111" s="193" t="s">
        <v>1039</v>
      </c>
      <c r="D111" s="234"/>
      <c r="E111" s="453"/>
      <c r="F111" s="227"/>
    </row>
    <row r="112" spans="1:6" ht="33">
      <c r="A112" s="458"/>
      <c r="B112" s="446" t="s">
        <v>1040</v>
      </c>
      <c r="C112" s="194" t="s">
        <v>1041</v>
      </c>
      <c r="D112" s="230"/>
      <c r="E112" s="453">
        <f>MAX(D112:D113)</f>
        <v>0</v>
      </c>
      <c r="F112" s="227"/>
    </row>
    <row r="113" spans="1:6" ht="33">
      <c r="A113" s="458"/>
      <c r="B113" s="446"/>
      <c r="C113" s="194" t="s">
        <v>1044</v>
      </c>
      <c r="D113" s="230"/>
      <c r="E113" s="453"/>
      <c r="F113" s="227"/>
    </row>
    <row r="114" spans="1:6" ht="28.5">
      <c r="A114" s="458" t="s">
        <v>1106</v>
      </c>
      <c r="B114" s="196" t="s">
        <v>1123</v>
      </c>
      <c r="C114" s="196"/>
      <c r="D114" s="231"/>
      <c r="E114" s="179"/>
      <c r="F114" s="227">
        <f>(2*D114+SUM(E115:E130))/2</f>
        <v>0</v>
      </c>
    </row>
    <row r="115" spans="1:6" ht="30">
      <c r="A115" s="458"/>
      <c r="B115" s="451" t="s">
        <v>598</v>
      </c>
      <c r="C115" s="190" t="s">
        <v>1026</v>
      </c>
      <c r="D115" s="232"/>
      <c r="E115" s="452">
        <f>MAX(D115:D119)</f>
        <v>0</v>
      </c>
      <c r="F115" s="227"/>
    </row>
    <row r="116" spans="1:6" ht="30">
      <c r="A116" s="458"/>
      <c r="B116" s="451"/>
      <c r="C116" s="190" t="s">
        <v>1027</v>
      </c>
      <c r="D116" s="232"/>
      <c r="E116" s="452"/>
      <c r="F116" s="227"/>
    </row>
    <row r="117" spans="1:6" ht="30">
      <c r="A117" s="458"/>
      <c r="B117" s="451"/>
      <c r="C117" s="190" t="s">
        <v>1028</v>
      </c>
      <c r="D117" s="233"/>
      <c r="E117" s="452"/>
      <c r="F117" s="227"/>
    </row>
    <row r="118" spans="1:6" ht="30">
      <c r="A118" s="458"/>
      <c r="B118" s="451"/>
      <c r="C118" s="190" t="s">
        <v>1029</v>
      </c>
      <c r="D118" s="233"/>
      <c r="E118" s="452"/>
      <c r="F118" s="227"/>
    </row>
    <row r="119" spans="1:6" ht="30">
      <c r="A119" s="458"/>
      <c r="B119" s="451"/>
      <c r="C119" s="190" t="s">
        <v>1030</v>
      </c>
      <c r="D119" s="233"/>
      <c r="E119" s="452"/>
      <c r="F119" s="227"/>
    </row>
    <row r="120" spans="1:6" ht="15">
      <c r="A120" s="458"/>
      <c r="B120" s="451" t="s">
        <v>597</v>
      </c>
      <c r="C120" s="190" t="s">
        <v>1093</v>
      </c>
      <c r="D120" s="231"/>
      <c r="E120" s="452">
        <f>MAX(D120:D122)</f>
        <v>0</v>
      </c>
      <c r="F120" s="227"/>
    </row>
    <row r="121" spans="1:6" ht="30">
      <c r="A121" s="458"/>
      <c r="B121" s="451"/>
      <c r="C121" s="190" t="s">
        <v>1094</v>
      </c>
      <c r="D121" s="231"/>
      <c r="E121" s="452"/>
      <c r="F121" s="227"/>
    </row>
    <row r="122" spans="1:6" ht="15">
      <c r="A122" s="458"/>
      <c r="B122" s="451"/>
      <c r="C122" s="190" t="s">
        <v>1033</v>
      </c>
      <c r="D122" s="231"/>
      <c r="E122" s="452"/>
      <c r="F122" s="227"/>
    </row>
    <row r="123" spans="1:6" ht="30">
      <c r="A123" s="458"/>
      <c r="B123" s="191" t="s">
        <v>599</v>
      </c>
      <c r="C123" s="191" t="s">
        <v>165</v>
      </c>
      <c r="D123" s="231"/>
      <c r="E123" s="192">
        <f>MAX(D123)</f>
        <v>0</v>
      </c>
      <c r="F123" s="227"/>
    </row>
    <row r="124" spans="1:6" ht="15">
      <c r="A124" s="458"/>
      <c r="B124" s="445" t="s">
        <v>1034</v>
      </c>
      <c r="C124" s="193" t="s">
        <v>1035</v>
      </c>
      <c r="D124" s="234"/>
      <c r="E124" s="453">
        <f>MAX(D124:D128)</f>
        <v>0</v>
      </c>
      <c r="F124" s="227"/>
    </row>
    <row r="125" spans="1:6" ht="15">
      <c r="A125" s="458"/>
      <c r="B125" s="445"/>
      <c r="C125" s="193" t="s">
        <v>1036</v>
      </c>
      <c r="D125" s="234"/>
      <c r="E125" s="453"/>
      <c r="F125" s="227"/>
    </row>
    <row r="126" spans="1:6" ht="15">
      <c r="A126" s="458"/>
      <c r="B126" s="445"/>
      <c r="C126" s="193" t="s">
        <v>1037</v>
      </c>
      <c r="D126" s="234"/>
      <c r="E126" s="453"/>
      <c r="F126" s="227"/>
    </row>
    <row r="127" spans="1:6" ht="15">
      <c r="A127" s="458"/>
      <c r="B127" s="445"/>
      <c r="C127" s="193" t="s">
        <v>1038</v>
      </c>
      <c r="D127" s="234"/>
      <c r="E127" s="453"/>
      <c r="F127" s="227"/>
    </row>
    <row r="128" spans="1:6" ht="15">
      <c r="A128" s="458"/>
      <c r="B128" s="445"/>
      <c r="C128" s="193" t="s">
        <v>1039</v>
      </c>
      <c r="D128" s="234"/>
      <c r="E128" s="453"/>
      <c r="F128" s="227"/>
    </row>
    <row r="129" spans="1:6" ht="33">
      <c r="A129" s="458"/>
      <c r="B129" s="446" t="s">
        <v>1040</v>
      </c>
      <c r="C129" s="194" t="s">
        <v>1041</v>
      </c>
      <c r="D129" s="230"/>
      <c r="E129" s="453">
        <f>MAX(D129:D130)</f>
        <v>0</v>
      </c>
      <c r="F129" s="227"/>
    </row>
    <row r="130" spans="1:6" ht="33">
      <c r="A130" s="458"/>
      <c r="B130" s="446"/>
      <c r="C130" s="194" t="s">
        <v>1044</v>
      </c>
      <c r="D130" s="230"/>
      <c r="E130" s="453"/>
      <c r="F130" s="227"/>
    </row>
    <row r="131" spans="1:6" ht="28.5">
      <c r="A131" s="458" t="s">
        <v>1107</v>
      </c>
      <c r="B131" s="226" t="s">
        <v>1124</v>
      </c>
      <c r="C131" s="226"/>
      <c r="D131" s="231"/>
      <c r="E131" s="179"/>
      <c r="F131" s="227">
        <f>(2*D131+SUM(E132:E154))/2</f>
        <v>0</v>
      </c>
    </row>
    <row r="132" spans="1:6" ht="15">
      <c r="A132" s="458"/>
      <c r="B132" s="450" t="s">
        <v>1089</v>
      </c>
      <c r="C132" s="188" t="s">
        <v>1069</v>
      </c>
      <c r="D132" s="230"/>
      <c r="E132" s="447">
        <f>MAX(D132:D134)</f>
        <v>0</v>
      </c>
      <c r="F132" s="227"/>
    </row>
    <row r="133" spans="1:6" ht="15">
      <c r="A133" s="458"/>
      <c r="B133" s="450"/>
      <c r="C133" s="188" t="s">
        <v>1070</v>
      </c>
      <c r="D133" s="230"/>
      <c r="E133" s="447"/>
      <c r="F133" s="227"/>
    </row>
    <row r="134" spans="1:6" ht="30">
      <c r="A134" s="458"/>
      <c r="B134" s="450"/>
      <c r="C134" s="188" t="s">
        <v>1108</v>
      </c>
      <c r="D134" s="230"/>
      <c r="E134" s="447"/>
      <c r="F134" s="227"/>
    </row>
    <row r="135" spans="1:6" ht="30">
      <c r="A135" s="458"/>
      <c r="B135" s="451" t="s">
        <v>598</v>
      </c>
      <c r="C135" s="190" t="s">
        <v>1026</v>
      </c>
      <c r="D135" s="232"/>
      <c r="E135" s="452">
        <f>MAX(D135:D139)</f>
        <v>0</v>
      </c>
      <c r="F135" s="227"/>
    </row>
    <row r="136" spans="1:6" ht="30">
      <c r="A136" s="458"/>
      <c r="B136" s="451"/>
      <c r="C136" s="190" t="s">
        <v>1027</v>
      </c>
      <c r="D136" s="232"/>
      <c r="E136" s="452"/>
      <c r="F136" s="227"/>
    </row>
    <row r="137" spans="1:6" ht="30">
      <c r="A137" s="458"/>
      <c r="B137" s="451"/>
      <c r="C137" s="190" t="s">
        <v>1028</v>
      </c>
      <c r="D137" s="233"/>
      <c r="E137" s="452"/>
      <c r="F137" s="227"/>
    </row>
    <row r="138" spans="1:6" ht="30">
      <c r="A138" s="458"/>
      <c r="B138" s="451"/>
      <c r="C138" s="190" t="s">
        <v>1029</v>
      </c>
      <c r="D138" s="233"/>
      <c r="E138" s="452"/>
      <c r="F138" s="227"/>
    </row>
    <row r="139" spans="1:6" ht="30">
      <c r="A139" s="458"/>
      <c r="B139" s="451"/>
      <c r="C139" s="190" t="s">
        <v>1030</v>
      </c>
      <c r="D139" s="233"/>
      <c r="E139" s="452"/>
      <c r="F139" s="227"/>
    </row>
    <row r="140" spans="1:6" ht="15">
      <c r="A140" s="458"/>
      <c r="B140" s="451" t="s">
        <v>597</v>
      </c>
      <c r="C140" s="190" t="s">
        <v>1093</v>
      </c>
      <c r="D140" s="231"/>
      <c r="E140" s="452">
        <f>MAX(D140:D142)</f>
        <v>0</v>
      </c>
      <c r="F140" s="227"/>
    </row>
    <row r="141" spans="1:6" ht="30">
      <c r="A141" s="458"/>
      <c r="B141" s="451"/>
      <c r="C141" s="190" t="s">
        <v>1094</v>
      </c>
      <c r="D141" s="231"/>
      <c r="E141" s="452"/>
      <c r="F141" s="227"/>
    </row>
    <row r="142" spans="1:6" ht="15">
      <c r="A142" s="458"/>
      <c r="B142" s="451"/>
      <c r="C142" s="190" t="s">
        <v>1033</v>
      </c>
      <c r="D142" s="231"/>
      <c r="E142" s="452"/>
      <c r="F142" s="227"/>
    </row>
    <row r="143" spans="1:6" ht="30">
      <c r="A143" s="458"/>
      <c r="B143" s="191" t="s">
        <v>599</v>
      </c>
      <c r="C143" s="191" t="s">
        <v>165</v>
      </c>
      <c r="D143" s="231"/>
      <c r="E143" s="192">
        <f>MAX(D143)</f>
        <v>0</v>
      </c>
      <c r="F143" s="227"/>
    </row>
    <row r="144" spans="1:6" ht="15">
      <c r="A144" s="458"/>
      <c r="B144" s="445" t="s">
        <v>1034</v>
      </c>
      <c r="C144" s="193" t="s">
        <v>1035</v>
      </c>
      <c r="D144" s="234"/>
      <c r="E144" s="453">
        <f>MAX(D144:D148)</f>
        <v>0</v>
      </c>
      <c r="F144" s="227"/>
    </row>
    <row r="145" spans="1:6" ht="15">
      <c r="A145" s="458"/>
      <c r="B145" s="445"/>
      <c r="C145" s="193" t="s">
        <v>1036</v>
      </c>
      <c r="D145" s="234"/>
      <c r="E145" s="453"/>
      <c r="F145" s="227"/>
    </row>
    <row r="146" spans="1:6" ht="15">
      <c r="A146" s="458"/>
      <c r="B146" s="445"/>
      <c r="C146" s="193" t="s">
        <v>1037</v>
      </c>
      <c r="D146" s="234"/>
      <c r="E146" s="453"/>
      <c r="F146" s="227"/>
    </row>
    <row r="147" spans="1:6" ht="15">
      <c r="A147" s="458"/>
      <c r="B147" s="445"/>
      <c r="C147" s="193" t="s">
        <v>1038</v>
      </c>
      <c r="D147" s="234"/>
      <c r="E147" s="453"/>
      <c r="F147" s="227"/>
    </row>
    <row r="148" spans="1:6" ht="15">
      <c r="A148" s="458"/>
      <c r="B148" s="445"/>
      <c r="C148" s="193" t="s">
        <v>1039</v>
      </c>
      <c r="D148" s="234"/>
      <c r="E148" s="453"/>
      <c r="F148" s="227"/>
    </row>
    <row r="149" spans="1:6" ht="33">
      <c r="A149" s="458"/>
      <c r="B149" s="446" t="s">
        <v>1040</v>
      </c>
      <c r="C149" s="194" t="s">
        <v>1041</v>
      </c>
      <c r="D149" s="230"/>
      <c r="E149" s="453">
        <f>MAX(D149:D154)</f>
        <v>0</v>
      </c>
      <c r="F149" s="227"/>
    </row>
    <row r="150" spans="1:6" ht="33">
      <c r="A150" s="458"/>
      <c r="B150" s="446"/>
      <c r="C150" s="194" t="s">
        <v>1042</v>
      </c>
      <c r="D150" s="230"/>
      <c r="E150" s="453"/>
      <c r="F150" s="227"/>
    </row>
    <row r="151" spans="1:6" ht="33">
      <c r="A151" s="458"/>
      <c r="B151" s="446"/>
      <c r="C151" s="194" t="s">
        <v>1043</v>
      </c>
      <c r="D151" s="230"/>
      <c r="E151" s="453"/>
      <c r="F151" s="227"/>
    </row>
    <row r="152" spans="1:6" ht="33">
      <c r="A152" s="458"/>
      <c r="B152" s="446"/>
      <c r="C152" s="194" t="s">
        <v>1044</v>
      </c>
      <c r="D152" s="230"/>
      <c r="E152" s="453"/>
      <c r="F152" s="227"/>
    </row>
    <row r="153" spans="1:6" ht="33">
      <c r="A153" s="458"/>
      <c r="B153" s="446"/>
      <c r="C153" s="194" t="s">
        <v>1045</v>
      </c>
      <c r="D153" s="230"/>
      <c r="E153" s="453"/>
      <c r="F153" s="227"/>
    </row>
    <row r="154" spans="1:6" ht="33">
      <c r="A154" s="458"/>
      <c r="B154" s="446"/>
      <c r="C154" s="194" t="s">
        <v>1046</v>
      </c>
      <c r="D154" s="230"/>
      <c r="E154" s="453"/>
      <c r="F154" s="227"/>
    </row>
    <row r="155" spans="1:6" ht="28.5">
      <c r="A155" s="458" t="s">
        <v>1109</v>
      </c>
      <c r="B155" s="226" t="s">
        <v>1125</v>
      </c>
      <c r="C155" s="226"/>
      <c r="D155" s="231"/>
      <c r="E155" s="179"/>
      <c r="F155" s="227">
        <f>(2*D155+SUM(E156:E183))/2</f>
        <v>0</v>
      </c>
    </row>
    <row r="156" spans="1:6" ht="15">
      <c r="A156" s="458"/>
      <c r="B156" s="450" t="s">
        <v>1089</v>
      </c>
      <c r="C156" s="188" t="s">
        <v>1096</v>
      </c>
      <c r="D156" s="230"/>
      <c r="E156" s="447">
        <f>MAX(D156:D158)</f>
        <v>0</v>
      </c>
      <c r="F156" s="227"/>
    </row>
    <row r="157" spans="1:6" ht="15">
      <c r="A157" s="458"/>
      <c r="B157" s="450"/>
      <c r="C157" s="188" t="s">
        <v>1097</v>
      </c>
      <c r="D157" s="230"/>
      <c r="E157" s="447"/>
      <c r="F157" s="227"/>
    </row>
    <row r="158" spans="1:6" ht="30">
      <c r="A158" s="458"/>
      <c r="B158" s="450"/>
      <c r="C158" s="188" t="s">
        <v>1098</v>
      </c>
      <c r="D158" s="230"/>
      <c r="E158" s="447"/>
      <c r="F158" s="227"/>
    </row>
    <row r="159" spans="1:6" ht="15">
      <c r="A159" s="458"/>
      <c r="B159" s="191" t="s">
        <v>1110</v>
      </c>
      <c r="C159" s="191" t="s">
        <v>1111</v>
      </c>
      <c r="D159" s="231"/>
      <c r="E159" s="192">
        <f>MAX(D159)</f>
        <v>0</v>
      </c>
      <c r="F159" s="227"/>
    </row>
    <row r="160" spans="1:6" ht="30">
      <c r="A160" s="458"/>
      <c r="B160" s="191" t="s">
        <v>1092</v>
      </c>
      <c r="C160" s="191" t="s">
        <v>1099</v>
      </c>
      <c r="D160" s="231"/>
      <c r="E160" s="192">
        <f>MAX(D160)</f>
        <v>0</v>
      </c>
      <c r="F160" s="227"/>
    </row>
    <row r="161" spans="1:6" ht="30">
      <c r="A161" s="458"/>
      <c r="B161" s="451" t="s">
        <v>598</v>
      </c>
      <c r="C161" s="190" t="s">
        <v>1026</v>
      </c>
      <c r="D161" s="232"/>
      <c r="E161" s="452">
        <f>MAX(D161:D165)</f>
        <v>0</v>
      </c>
      <c r="F161" s="227"/>
    </row>
    <row r="162" spans="1:6" ht="30">
      <c r="A162" s="458"/>
      <c r="B162" s="451"/>
      <c r="C162" s="190" t="s">
        <v>1027</v>
      </c>
      <c r="D162" s="232"/>
      <c r="E162" s="452"/>
      <c r="F162" s="227"/>
    </row>
    <row r="163" spans="1:6" ht="30">
      <c r="A163" s="458"/>
      <c r="B163" s="451"/>
      <c r="C163" s="190" t="s">
        <v>1028</v>
      </c>
      <c r="D163" s="233"/>
      <c r="E163" s="452"/>
      <c r="F163" s="227"/>
    </row>
    <row r="164" spans="1:6" ht="30">
      <c r="A164" s="458"/>
      <c r="B164" s="451"/>
      <c r="C164" s="190" t="s">
        <v>1029</v>
      </c>
      <c r="D164" s="233"/>
      <c r="E164" s="452"/>
      <c r="F164" s="227"/>
    </row>
    <row r="165" spans="1:6" ht="30">
      <c r="A165" s="458"/>
      <c r="B165" s="451"/>
      <c r="C165" s="190" t="s">
        <v>1030</v>
      </c>
      <c r="D165" s="233"/>
      <c r="E165" s="452"/>
      <c r="F165" s="227"/>
    </row>
    <row r="166" spans="1:6" ht="15">
      <c r="A166" s="458"/>
      <c r="B166" s="451" t="s">
        <v>597</v>
      </c>
      <c r="C166" s="190" t="s">
        <v>1093</v>
      </c>
      <c r="D166" s="231"/>
      <c r="E166" s="452">
        <f>MAX(D166:D168)</f>
        <v>0</v>
      </c>
      <c r="F166" s="227"/>
    </row>
    <row r="167" spans="1:6" ht="30">
      <c r="A167" s="458"/>
      <c r="B167" s="451"/>
      <c r="C167" s="190" t="s">
        <v>1094</v>
      </c>
      <c r="D167" s="231"/>
      <c r="E167" s="452"/>
      <c r="F167" s="227"/>
    </row>
    <row r="168" spans="1:6" ht="15">
      <c r="A168" s="458"/>
      <c r="B168" s="451"/>
      <c r="C168" s="190" t="s">
        <v>1033</v>
      </c>
      <c r="D168" s="231"/>
      <c r="E168" s="452"/>
      <c r="F168" s="227"/>
    </row>
    <row r="169" spans="1:6" ht="30">
      <c r="A169" s="458"/>
      <c r="B169" s="191" t="s">
        <v>599</v>
      </c>
      <c r="C169" s="191" t="s">
        <v>165</v>
      </c>
      <c r="D169" s="231"/>
      <c r="E169" s="192">
        <f>MAX(D169)</f>
        <v>0</v>
      </c>
      <c r="F169" s="227"/>
    </row>
    <row r="170" spans="1:6" ht="15">
      <c r="A170" s="458"/>
      <c r="B170" s="445" t="s">
        <v>1034</v>
      </c>
      <c r="C170" s="193" t="s">
        <v>1035</v>
      </c>
      <c r="D170" s="234"/>
      <c r="E170" s="453">
        <f>MAX(D170:D174)</f>
        <v>0</v>
      </c>
      <c r="F170" s="227"/>
    </row>
    <row r="171" spans="1:6" ht="15">
      <c r="A171" s="458"/>
      <c r="B171" s="445"/>
      <c r="C171" s="193" t="s">
        <v>1036</v>
      </c>
      <c r="D171" s="234"/>
      <c r="E171" s="453"/>
      <c r="F171" s="227"/>
    </row>
    <row r="172" spans="1:6" ht="15">
      <c r="A172" s="458"/>
      <c r="B172" s="445"/>
      <c r="C172" s="193" t="s">
        <v>1037</v>
      </c>
      <c r="D172" s="234"/>
      <c r="E172" s="453"/>
      <c r="F172" s="227"/>
    </row>
    <row r="173" spans="1:6" ht="15">
      <c r="A173" s="458"/>
      <c r="B173" s="445"/>
      <c r="C173" s="193" t="s">
        <v>1038</v>
      </c>
      <c r="D173" s="234"/>
      <c r="E173" s="453"/>
      <c r="F173" s="227"/>
    </row>
    <row r="174" spans="1:6" ht="15">
      <c r="A174" s="458"/>
      <c r="B174" s="445"/>
      <c r="C174" s="193" t="s">
        <v>1039</v>
      </c>
      <c r="D174" s="234"/>
      <c r="E174" s="453"/>
      <c r="F174" s="227"/>
    </row>
    <row r="175" spans="1:6" ht="33">
      <c r="A175" s="458"/>
      <c r="B175" s="446" t="s">
        <v>1040</v>
      </c>
      <c r="C175" s="194" t="s">
        <v>1041</v>
      </c>
      <c r="D175" s="230"/>
      <c r="E175" s="453">
        <f>MAX(D175:D183)</f>
        <v>0</v>
      </c>
      <c r="F175" s="227"/>
    </row>
    <row r="176" spans="1:6" ht="33">
      <c r="A176" s="458"/>
      <c r="B176" s="446"/>
      <c r="C176" s="194" t="s">
        <v>1100</v>
      </c>
      <c r="D176" s="230"/>
      <c r="E176" s="453"/>
      <c r="F176" s="227"/>
    </row>
    <row r="177" spans="1:6" ht="33">
      <c r="A177" s="458"/>
      <c r="B177" s="446"/>
      <c r="C177" s="194" t="s">
        <v>1042</v>
      </c>
      <c r="D177" s="230"/>
      <c r="E177" s="453"/>
      <c r="F177" s="227"/>
    </row>
    <row r="178" spans="1:6" ht="33">
      <c r="A178" s="458"/>
      <c r="B178" s="446"/>
      <c r="C178" s="194" t="s">
        <v>1101</v>
      </c>
      <c r="D178" s="230"/>
      <c r="E178" s="453"/>
      <c r="F178" s="227"/>
    </row>
    <row r="179" spans="1:6" ht="33">
      <c r="A179" s="458"/>
      <c r="B179" s="446"/>
      <c r="C179" s="194" t="s">
        <v>1043</v>
      </c>
      <c r="D179" s="230"/>
      <c r="E179" s="453"/>
      <c r="F179" s="227"/>
    </row>
    <row r="180" spans="1:6" ht="33">
      <c r="A180" s="458"/>
      <c r="B180" s="446"/>
      <c r="C180" s="194" t="s">
        <v>1102</v>
      </c>
      <c r="D180" s="230"/>
      <c r="E180" s="453"/>
      <c r="F180" s="227"/>
    </row>
    <row r="181" spans="1:6" ht="33">
      <c r="A181" s="458"/>
      <c r="B181" s="446"/>
      <c r="C181" s="194" t="s">
        <v>1044</v>
      </c>
      <c r="D181" s="230"/>
      <c r="E181" s="453"/>
      <c r="F181" s="227"/>
    </row>
    <row r="182" spans="1:6" ht="33">
      <c r="A182" s="458"/>
      <c r="B182" s="446"/>
      <c r="C182" s="194" t="s">
        <v>1045</v>
      </c>
      <c r="D182" s="230"/>
      <c r="E182" s="453"/>
      <c r="F182" s="227"/>
    </row>
    <row r="183" spans="1:6" ht="33">
      <c r="A183" s="458"/>
      <c r="B183" s="446"/>
      <c r="C183" s="194" t="s">
        <v>1046</v>
      </c>
      <c r="D183" s="230"/>
      <c r="E183" s="453"/>
      <c r="F183" s="227"/>
    </row>
    <row r="184" spans="1:6" ht="28.5">
      <c r="A184" s="458" t="s">
        <v>1112</v>
      </c>
      <c r="B184" s="228" t="s">
        <v>1126</v>
      </c>
      <c r="C184" s="228" t="s">
        <v>605</v>
      </c>
      <c r="D184" s="231"/>
      <c r="E184" s="179"/>
      <c r="F184" s="227">
        <f>(2*D184+SUM(E185:E206))/2</f>
        <v>0</v>
      </c>
    </row>
    <row r="185" spans="1:6" ht="120">
      <c r="A185" s="458"/>
      <c r="B185" s="191" t="s">
        <v>1090</v>
      </c>
      <c r="C185" s="191" t="s">
        <v>1091</v>
      </c>
      <c r="D185" s="231"/>
      <c r="E185" s="192">
        <f>MAX(D185)</f>
        <v>0</v>
      </c>
      <c r="F185" s="227"/>
    </row>
    <row r="186" spans="1:6" ht="15">
      <c r="A186" s="458"/>
      <c r="B186" s="191" t="s">
        <v>579</v>
      </c>
      <c r="C186" s="188" t="s">
        <v>1113</v>
      </c>
      <c r="D186" s="230"/>
      <c r="E186" s="192">
        <f>MAX(D186)</f>
        <v>0</v>
      </c>
      <c r="F186" s="227"/>
    </row>
    <row r="187" spans="1:6" ht="30">
      <c r="A187" s="458"/>
      <c r="B187" s="451" t="s">
        <v>598</v>
      </c>
      <c r="C187" s="190" t="s">
        <v>1026</v>
      </c>
      <c r="D187" s="232"/>
      <c r="E187" s="452">
        <f>MAX(D187:D191)</f>
        <v>0</v>
      </c>
      <c r="F187" s="227"/>
    </row>
    <row r="188" spans="1:6" ht="30">
      <c r="A188" s="458"/>
      <c r="B188" s="451"/>
      <c r="C188" s="190" t="s">
        <v>1027</v>
      </c>
      <c r="D188" s="232"/>
      <c r="E188" s="452"/>
      <c r="F188" s="227"/>
    </row>
    <row r="189" spans="1:6" ht="30">
      <c r="A189" s="458"/>
      <c r="B189" s="451"/>
      <c r="C189" s="190" t="s">
        <v>1028</v>
      </c>
      <c r="D189" s="233"/>
      <c r="E189" s="452"/>
      <c r="F189" s="227"/>
    </row>
    <row r="190" spans="1:6" ht="30">
      <c r="A190" s="458"/>
      <c r="B190" s="451"/>
      <c r="C190" s="190" t="s">
        <v>1029</v>
      </c>
      <c r="D190" s="233"/>
      <c r="E190" s="452"/>
      <c r="F190" s="227"/>
    </row>
    <row r="191" spans="1:6" ht="30">
      <c r="A191" s="458"/>
      <c r="B191" s="451"/>
      <c r="C191" s="190" t="s">
        <v>1030</v>
      </c>
      <c r="D191" s="233"/>
      <c r="E191" s="452"/>
      <c r="F191" s="227"/>
    </row>
    <row r="192" spans="1:6" ht="15">
      <c r="A192" s="458"/>
      <c r="B192" s="451" t="s">
        <v>597</v>
      </c>
      <c r="C192" s="190" t="s">
        <v>1093</v>
      </c>
      <c r="D192" s="231"/>
      <c r="E192" s="452">
        <f>MAX(D192:D194)</f>
        <v>0</v>
      </c>
      <c r="F192" s="227"/>
    </row>
    <row r="193" spans="1:6" ht="30">
      <c r="A193" s="458"/>
      <c r="B193" s="451"/>
      <c r="C193" s="190" t="s">
        <v>1094</v>
      </c>
      <c r="D193" s="231"/>
      <c r="E193" s="452"/>
      <c r="F193" s="227"/>
    </row>
    <row r="194" spans="1:6" ht="15">
      <c r="A194" s="458"/>
      <c r="B194" s="451"/>
      <c r="C194" s="190" t="s">
        <v>1033</v>
      </c>
      <c r="D194" s="231"/>
      <c r="E194" s="452"/>
      <c r="F194" s="227"/>
    </row>
    <row r="195" spans="1:6" ht="30">
      <c r="A195" s="458"/>
      <c r="B195" s="191" t="s">
        <v>599</v>
      </c>
      <c r="C195" s="191" t="s">
        <v>165</v>
      </c>
      <c r="D195" s="231"/>
      <c r="E195" s="192">
        <f>MAX(D195)</f>
        <v>0</v>
      </c>
      <c r="F195" s="227"/>
    </row>
    <row r="196" spans="1:6" ht="15">
      <c r="A196" s="458"/>
      <c r="B196" s="445" t="s">
        <v>1034</v>
      </c>
      <c r="C196" s="193" t="s">
        <v>1035</v>
      </c>
      <c r="D196" s="234"/>
      <c r="E196" s="453">
        <f>MAX(D196:D200)</f>
        <v>0</v>
      </c>
      <c r="F196" s="227"/>
    </row>
    <row r="197" spans="1:6" ht="15">
      <c r="A197" s="458"/>
      <c r="B197" s="445"/>
      <c r="C197" s="193" t="s">
        <v>1036</v>
      </c>
      <c r="D197" s="234"/>
      <c r="E197" s="453"/>
      <c r="F197" s="227"/>
    </row>
    <row r="198" spans="1:6" ht="15">
      <c r="A198" s="458"/>
      <c r="B198" s="445"/>
      <c r="C198" s="193" t="s">
        <v>1037</v>
      </c>
      <c r="D198" s="234"/>
      <c r="E198" s="453"/>
      <c r="F198" s="227"/>
    </row>
    <row r="199" spans="1:6" ht="15">
      <c r="A199" s="458"/>
      <c r="B199" s="445"/>
      <c r="C199" s="193" t="s">
        <v>1038</v>
      </c>
      <c r="D199" s="234"/>
      <c r="E199" s="453"/>
      <c r="F199" s="227"/>
    </row>
    <row r="200" spans="1:6" ht="15">
      <c r="A200" s="458"/>
      <c r="B200" s="445"/>
      <c r="C200" s="193" t="s">
        <v>1039</v>
      </c>
      <c r="D200" s="234"/>
      <c r="E200" s="453"/>
      <c r="F200" s="227"/>
    </row>
    <row r="201" spans="1:6" ht="33">
      <c r="A201" s="458"/>
      <c r="B201" s="446" t="s">
        <v>1040</v>
      </c>
      <c r="C201" s="194" t="s">
        <v>1041</v>
      </c>
      <c r="D201" s="230"/>
      <c r="E201" s="453">
        <f>MAX(D201:D206)</f>
        <v>0</v>
      </c>
      <c r="F201" s="227"/>
    </row>
    <row r="202" spans="1:6" ht="33">
      <c r="A202" s="458"/>
      <c r="B202" s="446"/>
      <c r="C202" s="194" t="s">
        <v>1042</v>
      </c>
      <c r="D202" s="230"/>
      <c r="E202" s="453"/>
      <c r="F202" s="227"/>
    </row>
    <row r="203" spans="1:6" ht="33">
      <c r="A203" s="458"/>
      <c r="B203" s="446"/>
      <c r="C203" s="194" t="s">
        <v>1043</v>
      </c>
      <c r="D203" s="230"/>
      <c r="E203" s="453"/>
      <c r="F203" s="227"/>
    </row>
    <row r="204" spans="1:6" ht="33">
      <c r="A204" s="458"/>
      <c r="B204" s="446"/>
      <c r="C204" s="194" t="s">
        <v>1044</v>
      </c>
      <c r="D204" s="230"/>
      <c r="E204" s="453"/>
      <c r="F204" s="227"/>
    </row>
    <row r="205" spans="1:6" ht="33">
      <c r="A205" s="458"/>
      <c r="B205" s="446"/>
      <c r="C205" s="194" t="s">
        <v>1045</v>
      </c>
      <c r="D205" s="230"/>
      <c r="E205" s="453"/>
      <c r="F205" s="227"/>
    </row>
    <row r="206" spans="1:6" ht="33">
      <c r="A206" s="458"/>
      <c r="B206" s="446"/>
      <c r="C206" s="194" t="s">
        <v>1046</v>
      </c>
      <c r="D206" s="230"/>
      <c r="E206" s="453"/>
      <c r="F206" s="227"/>
    </row>
    <row r="207" spans="1:6" ht="28.5">
      <c r="A207" s="458" t="s">
        <v>1114</v>
      </c>
      <c r="B207" s="226" t="s">
        <v>1127</v>
      </c>
      <c r="C207" s="226" t="s">
        <v>605</v>
      </c>
      <c r="D207" s="231"/>
      <c r="E207" s="179"/>
      <c r="F207" s="227">
        <f>(2*D207+SUM(E208:E232))/2</f>
        <v>0</v>
      </c>
    </row>
    <row r="208" spans="1:6" ht="120">
      <c r="A208" s="458"/>
      <c r="B208" s="191" t="s">
        <v>1090</v>
      </c>
      <c r="C208" s="191" t="s">
        <v>1091</v>
      </c>
      <c r="D208" s="231"/>
      <c r="E208" s="192">
        <f>MAX(D208)</f>
        <v>0</v>
      </c>
      <c r="F208" s="227"/>
    </row>
    <row r="209" spans="1:6" ht="15">
      <c r="A209" s="458"/>
      <c r="B209" s="191" t="s">
        <v>579</v>
      </c>
      <c r="C209" s="188" t="s">
        <v>1113</v>
      </c>
      <c r="D209" s="230"/>
      <c r="E209" s="192">
        <f>MAX(D209)</f>
        <v>0</v>
      </c>
      <c r="F209" s="227"/>
    </row>
    <row r="210" spans="1:6" ht="15">
      <c r="A210" s="458"/>
      <c r="B210" s="191" t="s">
        <v>1115</v>
      </c>
      <c r="C210" s="191" t="s">
        <v>1111</v>
      </c>
      <c r="D210" s="231"/>
      <c r="E210" s="192">
        <f>MAX(D210)</f>
        <v>0</v>
      </c>
      <c r="F210" s="227"/>
    </row>
    <row r="211" spans="1:6" ht="15">
      <c r="A211" s="458"/>
      <c r="B211" s="191" t="s">
        <v>1110</v>
      </c>
      <c r="C211" s="191" t="s">
        <v>1111</v>
      </c>
      <c r="D211" s="231"/>
      <c r="E211" s="192">
        <f>MAX(D211)</f>
        <v>0</v>
      </c>
      <c r="F211" s="227"/>
    </row>
    <row r="212" spans="1:6" ht="30">
      <c r="A212" s="458"/>
      <c r="B212" s="191" t="s">
        <v>1092</v>
      </c>
      <c r="C212" s="191" t="s">
        <v>1099</v>
      </c>
      <c r="D212" s="231"/>
      <c r="E212" s="192">
        <f>MAX(D212)</f>
        <v>0</v>
      </c>
      <c r="F212" s="227"/>
    </row>
    <row r="213" spans="1:6" ht="30">
      <c r="A213" s="458"/>
      <c r="B213" s="451" t="s">
        <v>598</v>
      </c>
      <c r="C213" s="190" t="s">
        <v>1026</v>
      </c>
      <c r="D213" s="232"/>
      <c r="E213" s="452">
        <f>MAX(D213:D217)</f>
        <v>0</v>
      </c>
      <c r="F213" s="227"/>
    </row>
    <row r="214" spans="1:6" ht="30">
      <c r="A214" s="458"/>
      <c r="B214" s="451"/>
      <c r="C214" s="190" t="s">
        <v>1027</v>
      </c>
      <c r="D214" s="232"/>
      <c r="E214" s="452"/>
      <c r="F214" s="227"/>
    </row>
    <row r="215" spans="1:6" ht="30">
      <c r="A215" s="458"/>
      <c r="B215" s="451"/>
      <c r="C215" s="190" t="s">
        <v>1028</v>
      </c>
      <c r="D215" s="233"/>
      <c r="E215" s="452"/>
      <c r="F215" s="227"/>
    </row>
    <row r="216" spans="1:6" ht="30">
      <c r="A216" s="458"/>
      <c r="B216" s="451"/>
      <c r="C216" s="190" t="s">
        <v>1029</v>
      </c>
      <c r="D216" s="233"/>
      <c r="E216" s="452"/>
      <c r="F216" s="227"/>
    </row>
    <row r="217" spans="1:6" ht="30">
      <c r="A217" s="458"/>
      <c r="B217" s="451"/>
      <c r="C217" s="190" t="s">
        <v>1030</v>
      </c>
      <c r="D217" s="233"/>
      <c r="E217" s="452"/>
      <c r="F217" s="227"/>
    </row>
    <row r="218" spans="1:6" ht="15">
      <c r="A218" s="458"/>
      <c r="B218" s="451" t="s">
        <v>597</v>
      </c>
      <c r="C218" s="190" t="s">
        <v>1093</v>
      </c>
      <c r="D218" s="231"/>
      <c r="E218" s="452">
        <f>MAX(D218:D220)</f>
        <v>0</v>
      </c>
      <c r="F218" s="227"/>
    </row>
    <row r="219" spans="1:6" ht="30">
      <c r="A219" s="458"/>
      <c r="B219" s="451"/>
      <c r="C219" s="190" t="s">
        <v>1094</v>
      </c>
      <c r="D219" s="231"/>
      <c r="E219" s="452"/>
      <c r="F219" s="227"/>
    </row>
    <row r="220" spans="1:6" ht="15">
      <c r="A220" s="458"/>
      <c r="B220" s="451"/>
      <c r="C220" s="190" t="s">
        <v>1033</v>
      </c>
      <c r="D220" s="231"/>
      <c r="E220" s="452"/>
      <c r="F220" s="227"/>
    </row>
    <row r="221" spans="1:6" ht="30">
      <c r="A221" s="458"/>
      <c r="B221" s="191" t="s">
        <v>599</v>
      </c>
      <c r="C221" s="191" t="s">
        <v>165</v>
      </c>
      <c r="D221" s="231"/>
      <c r="E221" s="192">
        <f>MAX(D221)</f>
        <v>0</v>
      </c>
      <c r="F221" s="227"/>
    </row>
    <row r="222" spans="1:6" ht="15">
      <c r="A222" s="458"/>
      <c r="B222" s="445" t="s">
        <v>1034</v>
      </c>
      <c r="C222" s="193" t="s">
        <v>1035</v>
      </c>
      <c r="D222" s="234"/>
      <c r="E222" s="453">
        <f>MAX(D222:D226)</f>
        <v>0</v>
      </c>
      <c r="F222" s="227"/>
    </row>
    <row r="223" spans="1:6" ht="15">
      <c r="A223" s="458"/>
      <c r="B223" s="445"/>
      <c r="C223" s="193" t="s">
        <v>1036</v>
      </c>
      <c r="D223" s="234"/>
      <c r="E223" s="453"/>
      <c r="F223" s="227"/>
    </row>
    <row r="224" spans="1:6" ht="15">
      <c r="A224" s="458"/>
      <c r="B224" s="445"/>
      <c r="C224" s="193" t="s">
        <v>1037</v>
      </c>
      <c r="D224" s="234"/>
      <c r="E224" s="453"/>
      <c r="F224" s="227"/>
    </row>
    <row r="225" spans="1:6" ht="15">
      <c r="A225" s="458"/>
      <c r="B225" s="445"/>
      <c r="C225" s="193" t="s">
        <v>1038</v>
      </c>
      <c r="D225" s="234"/>
      <c r="E225" s="453"/>
      <c r="F225" s="227"/>
    </row>
    <row r="226" spans="1:6" ht="15">
      <c r="A226" s="458"/>
      <c r="B226" s="445"/>
      <c r="C226" s="193" t="s">
        <v>1039</v>
      </c>
      <c r="D226" s="234"/>
      <c r="E226" s="453"/>
      <c r="F226" s="227"/>
    </row>
    <row r="227" spans="1:6" ht="33">
      <c r="A227" s="458"/>
      <c r="B227" s="446" t="s">
        <v>1040</v>
      </c>
      <c r="C227" s="194" t="s">
        <v>1041</v>
      </c>
      <c r="D227" s="230"/>
      <c r="E227" s="453">
        <f>MAX(D227:D232)</f>
        <v>0</v>
      </c>
      <c r="F227" s="227"/>
    </row>
    <row r="228" spans="1:6" ht="33">
      <c r="A228" s="458"/>
      <c r="B228" s="446"/>
      <c r="C228" s="194" t="s">
        <v>1042</v>
      </c>
      <c r="D228" s="230"/>
      <c r="E228" s="453"/>
      <c r="F228" s="227"/>
    </row>
    <row r="229" spans="1:6" ht="33">
      <c r="A229" s="458"/>
      <c r="B229" s="446"/>
      <c r="C229" s="194" t="s">
        <v>1043</v>
      </c>
      <c r="D229" s="230"/>
      <c r="E229" s="453"/>
      <c r="F229" s="227"/>
    </row>
    <row r="230" spans="1:6" ht="33">
      <c r="A230" s="458"/>
      <c r="B230" s="446"/>
      <c r="C230" s="194" t="s">
        <v>1044</v>
      </c>
      <c r="D230" s="230"/>
      <c r="E230" s="453"/>
      <c r="F230" s="227"/>
    </row>
    <row r="231" spans="1:6" ht="33">
      <c r="A231" s="458"/>
      <c r="B231" s="446"/>
      <c r="C231" s="194" t="s">
        <v>1045</v>
      </c>
      <c r="D231" s="230"/>
      <c r="E231" s="453"/>
      <c r="F231" s="227"/>
    </row>
    <row r="232" spans="1:6" ht="33">
      <c r="A232" s="458"/>
      <c r="B232" s="446"/>
      <c r="C232" s="194" t="s">
        <v>1046</v>
      </c>
      <c r="D232" s="230"/>
      <c r="E232" s="453"/>
      <c r="F232" s="227"/>
    </row>
    <row r="233" spans="1:6" ht="28.5">
      <c r="A233" s="458" t="s">
        <v>1116</v>
      </c>
      <c r="B233" s="226" t="s">
        <v>1128</v>
      </c>
      <c r="C233" s="226"/>
      <c r="D233" s="231"/>
      <c r="E233" s="179"/>
      <c r="F233" s="227">
        <f>(2*D233+SUM(E234:E256))/2</f>
        <v>0</v>
      </c>
    </row>
    <row r="234" spans="1:6" ht="15">
      <c r="A234" s="458"/>
      <c r="B234" s="450" t="s">
        <v>1089</v>
      </c>
      <c r="C234" s="188" t="s">
        <v>1096</v>
      </c>
      <c r="D234" s="230"/>
      <c r="E234" s="447">
        <f>MAX(D234:D235)</f>
        <v>0</v>
      </c>
      <c r="F234" s="227"/>
    </row>
    <row r="235" spans="1:6" ht="15">
      <c r="A235" s="458"/>
      <c r="B235" s="450"/>
      <c r="C235" s="188" t="s">
        <v>1097</v>
      </c>
      <c r="D235" s="230"/>
      <c r="E235" s="447"/>
      <c r="F235" s="227"/>
    </row>
    <row r="236" spans="1:6" ht="30">
      <c r="A236" s="458"/>
      <c r="B236" s="191" t="s">
        <v>1092</v>
      </c>
      <c r="C236" s="191" t="s">
        <v>1099</v>
      </c>
      <c r="D236" s="231"/>
      <c r="E236" s="192">
        <f>MAX(D236)</f>
        <v>0</v>
      </c>
      <c r="F236" s="227"/>
    </row>
    <row r="237" spans="1:6" ht="30">
      <c r="A237" s="458"/>
      <c r="B237" s="451" t="s">
        <v>598</v>
      </c>
      <c r="C237" s="190" t="s">
        <v>1026</v>
      </c>
      <c r="D237" s="232"/>
      <c r="E237" s="452">
        <f>MAX(D237:D241)</f>
        <v>0</v>
      </c>
      <c r="F237" s="227"/>
    </row>
    <row r="238" spans="1:6" ht="30">
      <c r="A238" s="458"/>
      <c r="B238" s="451"/>
      <c r="C238" s="190" t="s">
        <v>1027</v>
      </c>
      <c r="D238" s="232"/>
      <c r="E238" s="452"/>
      <c r="F238" s="227"/>
    </row>
    <row r="239" spans="1:6" ht="30">
      <c r="A239" s="458"/>
      <c r="B239" s="451"/>
      <c r="C239" s="190" t="s">
        <v>1028</v>
      </c>
      <c r="D239" s="233"/>
      <c r="E239" s="452"/>
      <c r="F239" s="227"/>
    </row>
    <row r="240" spans="1:6" ht="30">
      <c r="A240" s="458"/>
      <c r="B240" s="451"/>
      <c r="C240" s="190" t="s">
        <v>1029</v>
      </c>
      <c r="D240" s="233"/>
      <c r="E240" s="452"/>
      <c r="F240" s="227"/>
    </row>
    <row r="241" spans="1:6" ht="30">
      <c r="A241" s="458"/>
      <c r="B241" s="451"/>
      <c r="C241" s="190" t="s">
        <v>1030</v>
      </c>
      <c r="D241" s="233"/>
      <c r="E241" s="452"/>
      <c r="F241" s="227"/>
    </row>
    <row r="242" spans="1:6" ht="15">
      <c r="A242" s="458"/>
      <c r="B242" s="451" t="s">
        <v>597</v>
      </c>
      <c r="C242" s="190" t="s">
        <v>1093</v>
      </c>
      <c r="D242" s="231"/>
      <c r="E242" s="452">
        <f>MAX(D242:D244)</f>
        <v>0</v>
      </c>
      <c r="F242" s="227"/>
    </row>
    <row r="243" spans="1:6" ht="30">
      <c r="A243" s="458"/>
      <c r="B243" s="451"/>
      <c r="C243" s="190" t="s">
        <v>1094</v>
      </c>
      <c r="D243" s="231"/>
      <c r="E243" s="452"/>
      <c r="F243" s="227"/>
    </row>
    <row r="244" spans="1:6" ht="15">
      <c r="A244" s="458"/>
      <c r="B244" s="451"/>
      <c r="C244" s="190" t="s">
        <v>1033</v>
      </c>
      <c r="D244" s="231"/>
      <c r="E244" s="452"/>
      <c r="F244" s="227"/>
    </row>
    <row r="245" spans="1:6" ht="30">
      <c r="A245" s="458"/>
      <c r="B245" s="191" t="s">
        <v>599</v>
      </c>
      <c r="C245" s="191" t="s">
        <v>165</v>
      </c>
      <c r="D245" s="231"/>
      <c r="E245" s="192">
        <f>MAX(D245)</f>
        <v>0</v>
      </c>
      <c r="F245" s="227"/>
    </row>
    <row r="246" spans="1:6" ht="15">
      <c r="A246" s="458"/>
      <c r="B246" s="445" t="s">
        <v>1034</v>
      </c>
      <c r="C246" s="193" t="s">
        <v>1035</v>
      </c>
      <c r="D246" s="234"/>
      <c r="E246" s="453">
        <f>MAX(D246:D250)</f>
        <v>0</v>
      </c>
      <c r="F246" s="227"/>
    </row>
    <row r="247" spans="1:6" ht="15">
      <c r="A247" s="458"/>
      <c r="B247" s="445"/>
      <c r="C247" s="193" t="s">
        <v>1036</v>
      </c>
      <c r="D247" s="234"/>
      <c r="E247" s="453"/>
      <c r="F247" s="227"/>
    </row>
    <row r="248" spans="1:6" ht="15">
      <c r="A248" s="458"/>
      <c r="B248" s="445"/>
      <c r="C248" s="193" t="s">
        <v>1037</v>
      </c>
      <c r="D248" s="234"/>
      <c r="E248" s="453"/>
      <c r="F248" s="227"/>
    </row>
    <row r="249" spans="1:6" ht="15">
      <c r="A249" s="458"/>
      <c r="B249" s="445"/>
      <c r="C249" s="193" t="s">
        <v>1038</v>
      </c>
      <c r="D249" s="234"/>
      <c r="E249" s="453"/>
      <c r="F249" s="227"/>
    </row>
    <row r="250" spans="1:6" ht="15">
      <c r="A250" s="458"/>
      <c r="B250" s="445"/>
      <c r="C250" s="193" t="s">
        <v>1039</v>
      </c>
      <c r="D250" s="234"/>
      <c r="E250" s="453"/>
      <c r="F250" s="227"/>
    </row>
    <row r="251" spans="1:6" ht="33">
      <c r="A251" s="458"/>
      <c r="B251" s="446" t="s">
        <v>1040</v>
      </c>
      <c r="C251" s="194" t="s">
        <v>1041</v>
      </c>
      <c r="D251" s="230"/>
      <c r="E251" s="453">
        <f>MAX(D251:D256)</f>
        <v>0</v>
      </c>
      <c r="F251" s="227"/>
    </row>
    <row r="252" spans="1:6" ht="33">
      <c r="A252" s="458"/>
      <c r="B252" s="446"/>
      <c r="C252" s="194" t="s">
        <v>1042</v>
      </c>
      <c r="D252" s="230"/>
      <c r="E252" s="453"/>
      <c r="F252" s="227"/>
    </row>
    <row r="253" spans="1:6" ht="33">
      <c r="A253" s="458"/>
      <c r="B253" s="446"/>
      <c r="C253" s="194" t="s">
        <v>1043</v>
      </c>
      <c r="D253" s="230"/>
      <c r="E253" s="453"/>
      <c r="F253" s="227"/>
    </row>
    <row r="254" spans="1:6" ht="33">
      <c r="A254" s="458"/>
      <c r="B254" s="446"/>
      <c r="C254" s="194" t="s">
        <v>1044</v>
      </c>
      <c r="D254" s="230"/>
      <c r="E254" s="453"/>
      <c r="F254" s="227"/>
    </row>
    <row r="255" spans="1:6" ht="33">
      <c r="A255" s="458"/>
      <c r="B255" s="446"/>
      <c r="C255" s="194" t="s">
        <v>1045</v>
      </c>
      <c r="D255" s="230"/>
      <c r="E255" s="453"/>
      <c r="F255" s="227"/>
    </row>
    <row r="256" spans="1:6" ht="33">
      <c r="A256" s="458"/>
      <c r="B256" s="446"/>
      <c r="C256" s="194" t="s">
        <v>1046</v>
      </c>
      <c r="D256" s="230"/>
      <c r="E256" s="453"/>
      <c r="F256" s="227"/>
    </row>
    <row r="257" spans="1:6" ht="28.5">
      <c r="A257" s="458" t="s">
        <v>1117</v>
      </c>
      <c r="B257" s="226" t="s">
        <v>1129</v>
      </c>
      <c r="C257" s="226"/>
      <c r="D257" s="231"/>
      <c r="E257" s="179"/>
      <c r="F257" s="227">
        <f>(2*D257+SUM(E258:E280))/2</f>
        <v>0</v>
      </c>
    </row>
    <row r="258" spans="1:6" ht="15">
      <c r="A258" s="458"/>
      <c r="B258" s="188" t="s">
        <v>578</v>
      </c>
      <c r="C258" s="188" t="s">
        <v>451</v>
      </c>
      <c r="D258" s="231"/>
      <c r="E258" s="189">
        <f>MAX(D258)</f>
        <v>0</v>
      </c>
      <c r="F258" s="227"/>
    </row>
    <row r="259" spans="1:6" ht="15">
      <c r="A259" s="458"/>
      <c r="B259" s="450" t="s">
        <v>1089</v>
      </c>
      <c r="C259" s="188" t="s">
        <v>1096</v>
      </c>
      <c r="D259" s="230"/>
      <c r="E259" s="447">
        <f>MAX(D259:D260)</f>
        <v>0</v>
      </c>
      <c r="F259" s="227"/>
    </row>
    <row r="260" spans="1:6" ht="15">
      <c r="A260" s="458"/>
      <c r="B260" s="450"/>
      <c r="C260" s="188" t="s">
        <v>1097</v>
      </c>
      <c r="D260" s="230"/>
      <c r="E260" s="447"/>
      <c r="F260" s="227"/>
    </row>
    <row r="261" spans="1:6" ht="30">
      <c r="A261" s="458"/>
      <c r="B261" s="451" t="s">
        <v>598</v>
      </c>
      <c r="C261" s="190" t="s">
        <v>1026</v>
      </c>
      <c r="D261" s="232"/>
      <c r="E261" s="452">
        <f>MAX(D261:D265)</f>
        <v>0</v>
      </c>
      <c r="F261" s="227"/>
    </row>
    <row r="262" spans="1:6" ht="30">
      <c r="A262" s="458"/>
      <c r="B262" s="451"/>
      <c r="C262" s="190" t="s">
        <v>1027</v>
      </c>
      <c r="D262" s="232"/>
      <c r="E262" s="452"/>
      <c r="F262" s="227"/>
    </row>
    <row r="263" spans="1:6" ht="30">
      <c r="A263" s="458"/>
      <c r="B263" s="451"/>
      <c r="C263" s="190" t="s">
        <v>1028</v>
      </c>
      <c r="D263" s="233"/>
      <c r="E263" s="452"/>
      <c r="F263" s="227"/>
    </row>
    <row r="264" spans="1:6" ht="30">
      <c r="A264" s="458"/>
      <c r="B264" s="451"/>
      <c r="C264" s="190" t="s">
        <v>1029</v>
      </c>
      <c r="D264" s="233"/>
      <c r="E264" s="452"/>
      <c r="F264" s="227"/>
    </row>
    <row r="265" spans="1:6" ht="30">
      <c r="A265" s="458"/>
      <c r="B265" s="451"/>
      <c r="C265" s="190" t="s">
        <v>1030</v>
      </c>
      <c r="D265" s="233"/>
      <c r="E265" s="452"/>
      <c r="F265" s="227"/>
    </row>
    <row r="266" spans="1:6" ht="15">
      <c r="A266" s="458"/>
      <c r="B266" s="451" t="s">
        <v>597</v>
      </c>
      <c r="C266" s="190" t="s">
        <v>1093</v>
      </c>
      <c r="D266" s="231"/>
      <c r="E266" s="452">
        <f>MAX(D266:D268)</f>
        <v>0</v>
      </c>
      <c r="F266" s="227"/>
    </row>
    <row r="267" spans="1:6" ht="30">
      <c r="A267" s="458"/>
      <c r="B267" s="451"/>
      <c r="C267" s="190" t="s">
        <v>1094</v>
      </c>
      <c r="D267" s="231"/>
      <c r="E267" s="452"/>
      <c r="F267" s="227"/>
    </row>
    <row r="268" spans="1:6" ht="15">
      <c r="A268" s="458"/>
      <c r="B268" s="451"/>
      <c r="C268" s="190" t="s">
        <v>1033</v>
      </c>
      <c r="D268" s="231"/>
      <c r="E268" s="452"/>
      <c r="F268" s="227"/>
    </row>
    <row r="269" spans="1:6" ht="30">
      <c r="A269" s="458"/>
      <c r="B269" s="191" t="s">
        <v>599</v>
      </c>
      <c r="C269" s="191" t="s">
        <v>165</v>
      </c>
      <c r="D269" s="231"/>
      <c r="E269" s="192">
        <f>MAX(D269)</f>
        <v>0</v>
      </c>
      <c r="F269" s="227"/>
    </row>
    <row r="270" spans="1:6" ht="15">
      <c r="A270" s="458"/>
      <c r="B270" s="445" t="s">
        <v>1034</v>
      </c>
      <c r="C270" s="193" t="s">
        <v>1035</v>
      </c>
      <c r="D270" s="234"/>
      <c r="E270" s="453">
        <f>MAX(D270:D274)</f>
        <v>0</v>
      </c>
      <c r="F270" s="227"/>
    </row>
    <row r="271" spans="1:6" ht="15">
      <c r="A271" s="458"/>
      <c r="B271" s="445"/>
      <c r="C271" s="193" t="s">
        <v>1036</v>
      </c>
      <c r="D271" s="234"/>
      <c r="E271" s="453"/>
      <c r="F271" s="227"/>
    </row>
    <row r="272" spans="1:6" ht="15">
      <c r="A272" s="458"/>
      <c r="B272" s="445"/>
      <c r="C272" s="193" t="s">
        <v>1037</v>
      </c>
      <c r="D272" s="234"/>
      <c r="E272" s="453"/>
      <c r="F272" s="227"/>
    </row>
    <row r="273" spans="1:6" ht="15">
      <c r="A273" s="458"/>
      <c r="B273" s="445"/>
      <c r="C273" s="193" t="s">
        <v>1038</v>
      </c>
      <c r="D273" s="234"/>
      <c r="E273" s="453"/>
      <c r="F273" s="227"/>
    </row>
    <row r="274" spans="1:6" ht="15">
      <c r="A274" s="458"/>
      <c r="B274" s="445"/>
      <c r="C274" s="193" t="s">
        <v>1039</v>
      </c>
      <c r="D274" s="234"/>
      <c r="E274" s="453"/>
      <c r="F274" s="227"/>
    </row>
    <row r="275" spans="1:6" ht="33">
      <c r="A275" s="458"/>
      <c r="B275" s="446" t="s">
        <v>1040</v>
      </c>
      <c r="C275" s="194" t="s">
        <v>1041</v>
      </c>
      <c r="D275" s="230"/>
      <c r="E275" s="453">
        <f>MAX(D275:D280)</f>
        <v>0</v>
      </c>
      <c r="F275" s="227"/>
    </row>
    <row r="276" spans="1:6" ht="33">
      <c r="A276" s="458"/>
      <c r="B276" s="446"/>
      <c r="C276" s="194" t="s">
        <v>1042</v>
      </c>
      <c r="D276" s="230"/>
      <c r="E276" s="453"/>
      <c r="F276" s="227"/>
    </row>
    <row r="277" spans="1:6" ht="33">
      <c r="A277" s="458"/>
      <c r="B277" s="446"/>
      <c r="C277" s="194" t="s">
        <v>1043</v>
      </c>
      <c r="D277" s="230"/>
      <c r="E277" s="453"/>
      <c r="F277" s="227"/>
    </row>
    <row r="278" spans="1:6" ht="33">
      <c r="A278" s="458"/>
      <c r="B278" s="446"/>
      <c r="C278" s="194" t="s">
        <v>1044</v>
      </c>
      <c r="D278" s="230"/>
      <c r="E278" s="453"/>
      <c r="F278" s="227"/>
    </row>
    <row r="279" spans="1:6" ht="33">
      <c r="A279" s="458"/>
      <c r="B279" s="446"/>
      <c r="C279" s="194" t="s">
        <v>1045</v>
      </c>
      <c r="D279" s="230"/>
      <c r="E279" s="453"/>
      <c r="F279" s="227"/>
    </row>
    <row r="280" spans="1:6" ht="33">
      <c r="A280" s="458"/>
      <c r="B280" s="446"/>
      <c r="C280" s="194" t="s">
        <v>1046</v>
      </c>
      <c r="D280" s="230"/>
      <c r="E280" s="453"/>
      <c r="F280" s="227"/>
    </row>
    <row r="282" spans="1:6" ht="12.75">
      <c r="A282" s="459" t="s">
        <v>547</v>
      </c>
      <c r="B282" s="459"/>
      <c r="C282" s="459"/>
      <c r="D282" s="459"/>
      <c r="E282" s="459"/>
      <c r="F282" s="459"/>
    </row>
  </sheetData>
  <sheetProtection password="EC93" sheet="1" objects="1" scenarios="1"/>
  <mergeCells count="127">
    <mergeCell ref="E270:E274"/>
    <mergeCell ref="E275:E280"/>
    <mergeCell ref="A282:F282"/>
    <mergeCell ref="E242:E244"/>
    <mergeCell ref="E246:E250"/>
    <mergeCell ref="E251:E256"/>
    <mergeCell ref="E259:E260"/>
    <mergeCell ref="E261:E265"/>
    <mergeCell ref="E266:E268"/>
    <mergeCell ref="A257:A280"/>
    <mergeCell ref="B259:B260"/>
    <mergeCell ref="B261:B265"/>
    <mergeCell ref="B266:B268"/>
    <mergeCell ref="B270:B274"/>
    <mergeCell ref="B275:B280"/>
    <mergeCell ref="A233:A256"/>
    <mergeCell ref="B234:B235"/>
    <mergeCell ref="B237:B241"/>
    <mergeCell ref="B242:B244"/>
    <mergeCell ref="B246:B250"/>
    <mergeCell ref="B251:B256"/>
    <mergeCell ref="E213:E217"/>
    <mergeCell ref="E218:E220"/>
    <mergeCell ref="E222:E226"/>
    <mergeCell ref="E227:E232"/>
    <mergeCell ref="E234:E235"/>
    <mergeCell ref="E237:E241"/>
    <mergeCell ref="E170:E174"/>
    <mergeCell ref="E175:E183"/>
    <mergeCell ref="E187:E191"/>
    <mergeCell ref="E192:E194"/>
    <mergeCell ref="E196:E200"/>
    <mergeCell ref="E201:E206"/>
    <mergeCell ref="E140:E142"/>
    <mergeCell ref="E144:E148"/>
    <mergeCell ref="E149:E154"/>
    <mergeCell ref="E156:E158"/>
    <mergeCell ref="E161:E165"/>
    <mergeCell ref="E166:E168"/>
    <mergeCell ref="E115:E119"/>
    <mergeCell ref="E120:E122"/>
    <mergeCell ref="E124:E128"/>
    <mergeCell ref="E129:E130"/>
    <mergeCell ref="E132:E134"/>
    <mergeCell ref="E135:E139"/>
    <mergeCell ref="E95:E96"/>
    <mergeCell ref="E98:E102"/>
    <mergeCell ref="E103:E105"/>
    <mergeCell ref="E107:E111"/>
    <mergeCell ref="E112:E113"/>
    <mergeCell ref="E66:E68"/>
    <mergeCell ref="E70:E74"/>
    <mergeCell ref="E75:E76"/>
    <mergeCell ref="E78:E80"/>
    <mergeCell ref="E81:E85"/>
    <mergeCell ref="E86:E88"/>
    <mergeCell ref="E57:E59"/>
    <mergeCell ref="E61:E65"/>
    <mergeCell ref="E7:E9"/>
    <mergeCell ref="E11:E15"/>
    <mergeCell ref="E16:E18"/>
    <mergeCell ref="E20:E24"/>
    <mergeCell ref="E25:E26"/>
    <mergeCell ref="E28:E30"/>
    <mergeCell ref="E90:E94"/>
    <mergeCell ref="A207:A232"/>
    <mergeCell ref="B213:B217"/>
    <mergeCell ref="B218:B220"/>
    <mergeCell ref="B222:B226"/>
    <mergeCell ref="B227:B232"/>
    <mergeCell ref="A184:A206"/>
    <mergeCell ref="B187:B191"/>
    <mergeCell ref="B192:B194"/>
    <mergeCell ref="B196:B200"/>
    <mergeCell ref="B201:B206"/>
    <mergeCell ref="A155:A183"/>
    <mergeCell ref="B156:B158"/>
    <mergeCell ref="B161:B165"/>
    <mergeCell ref="B166:B168"/>
    <mergeCell ref="B170:B174"/>
    <mergeCell ref="B175:B183"/>
    <mergeCell ref="B124:B128"/>
    <mergeCell ref="B129:B130"/>
    <mergeCell ref="A131:A154"/>
    <mergeCell ref="B132:B134"/>
    <mergeCell ref="B135:B139"/>
    <mergeCell ref="B140:B142"/>
    <mergeCell ref="B144:B148"/>
    <mergeCell ref="B149:B154"/>
    <mergeCell ref="A97:A113"/>
    <mergeCell ref="B98:B102"/>
    <mergeCell ref="B103:B105"/>
    <mergeCell ref="B107:B111"/>
    <mergeCell ref="B112:B113"/>
    <mergeCell ref="A114:A130"/>
    <mergeCell ref="B115:B119"/>
    <mergeCell ref="B120:B122"/>
    <mergeCell ref="A77:A96"/>
    <mergeCell ref="B78:B80"/>
    <mergeCell ref="B81:B85"/>
    <mergeCell ref="B86:B88"/>
    <mergeCell ref="B90:B94"/>
    <mergeCell ref="B95:B96"/>
    <mergeCell ref="A2:F2"/>
    <mergeCell ref="A3:F3"/>
    <mergeCell ref="A6:A26"/>
    <mergeCell ref="B7:B9"/>
    <mergeCell ref="B11:B15"/>
    <mergeCell ref="B47:B55"/>
    <mergeCell ref="A56:A76"/>
    <mergeCell ref="B57:B59"/>
    <mergeCell ref="B61:B65"/>
    <mergeCell ref="B66:B68"/>
    <mergeCell ref="B70:B74"/>
    <mergeCell ref="B75:B76"/>
    <mergeCell ref="B16:B18"/>
    <mergeCell ref="B20:B24"/>
    <mergeCell ref="B25:B26"/>
    <mergeCell ref="A27:A55"/>
    <mergeCell ref="B28:B30"/>
    <mergeCell ref="B32:B36"/>
    <mergeCell ref="B38:B40"/>
    <mergeCell ref="B42:B46"/>
    <mergeCell ref="E32:E36"/>
    <mergeCell ref="E38:E40"/>
    <mergeCell ref="E42:E46"/>
    <mergeCell ref="E47:E55"/>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2:F66"/>
  <sheetViews>
    <sheetView zoomScalePageLayoutView="0" workbookViewId="0" topLeftCell="A1">
      <pane xSplit="1" ySplit="4" topLeftCell="B5" activePane="bottomRight" state="frozen"/>
      <selection pane="topLeft" activeCell="C17" sqref="C17"/>
      <selection pane="topRight" activeCell="C17" sqref="C17"/>
      <selection pane="bottomLeft" activeCell="C17" sqref="C17"/>
      <selection pane="bottomRight" activeCell="C17" sqref="C17"/>
    </sheetView>
  </sheetViews>
  <sheetFormatPr defaultColWidth="9.140625" defaultRowHeight="12.75"/>
  <cols>
    <col min="1" max="1" width="12.421875" style="222" customWidth="1"/>
    <col min="2" max="2" width="46.140625" style="222" customWidth="1"/>
    <col min="3" max="3" width="45.8515625" style="222" customWidth="1"/>
    <col min="4" max="4" width="27.57421875" style="222" customWidth="1"/>
    <col min="5" max="5" width="27.140625" style="237" customWidth="1"/>
    <col min="6" max="6" width="21.28125" style="222" customWidth="1"/>
    <col min="7" max="16384" width="9.140625" style="222" customWidth="1"/>
  </cols>
  <sheetData>
    <row r="2" spans="1:6" ht="15">
      <c r="A2" s="439" t="s">
        <v>1077</v>
      </c>
      <c r="B2" s="439"/>
      <c r="C2" s="439"/>
      <c r="D2" s="439"/>
      <c r="E2" s="439"/>
      <c r="F2" s="439"/>
    </row>
    <row r="3" spans="1:6" ht="15">
      <c r="A3" s="438" t="s">
        <v>1009</v>
      </c>
      <c r="B3" s="438"/>
      <c r="C3" s="438"/>
      <c r="D3" s="438"/>
      <c r="E3" s="438"/>
      <c r="F3" s="438"/>
    </row>
    <row r="4" spans="1:6" ht="57">
      <c r="A4" s="174" t="s">
        <v>573</v>
      </c>
      <c r="B4" s="174" t="s">
        <v>574</v>
      </c>
      <c r="C4" s="174" t="s">
        <v>169</v>
      </c>
      <c r="D4" s="175" t="s">
        <v>544</v>
      </c>
      <c r="E4" s="175" t="s">
        <v>545</v>
      </c>
      <c r="F4" s="175" t="s">
        <v>546</v>
      </c>
    </row>
    <row r="5" spans="1:6" ht="15">
      <c r="A5" s="178" t="s">
        <v>1130</v>
      </c>
      <c r="B5" s="463" t="s">
        <v>1131</v>
      </c>
      <c r="C5" s="463"/>
      <c r="D5" s="179" t="s">
        <v>1076</v>
      </c>
      <c r="E5" s="179" t="s">
        <v>1076</v>
      </c>
      <c r="F5" s="180" t="s">
        <v>1076</v>
      </c>
    </row>
    <row r="6" spans="1:6" ht="14.25">
      <c r="A6" s="178" t="s">
        <v>1132</v>
      </c>
      <c r="B6" s="463" t="s">
        <v>872</v>
      </c>
      <c r="C6" s="463"/>
      <c r="D6" s="238"/>
      <c r="E6" s="235"/>
      <c r="F6" s="236"/>
    </row>
    <row r="7" spans="1:6" ht="14.25">
      <c r="A7" s="464" t="s">
        <v>1133</v>
      </c>
      <c r="B7" s="463" t="s">
        <v>1290</v>
      </c>
      <c r="C7" s="463"/>
      <c r="D7" s="238"/>
      <c r="E7" s="235"/>
      <c r="F7" s="236">
        <f>(2*D7+SUM(E8))/2</f>
        <v>0</v>
      </c>
    </row>
    <row r="8" spans="1:6" ht="30">
      <c r="A8" s="464"/>
      <c r="B8" s="446" t="s">
        <v>1040</v>
      </c>
      <c r="C8" s="194" t="s">
        <v>1134</v>
      </c>
      <c r="D8" s="238"/>
      <c r="E8" s="460">
        <f>MAX(D8:D10)</f>
        <v>0</v>
      </c>
      <c r="F8" s="236"/>
    </row>
    <row r="9" spans="1:6" ht="30">
      <c r="A9" s="464"/>
      <c r="B9" s="446"/>
      <c r="C9" s="194" t="s">
        <v>1135</v>
      </c>
      <c r="D9" s="238"/>
      <c r="E9" s="461"/>
      <c r="F9" s="236"/>
    </row>
    <row r="10" spans="1:6" ht="30">
      <c r="A10" s="464"/>
      <c r="B10" s="446"/>
      <c r="C10" s="194" t="s">
        <v>1136</v>
      </c>
      <c r="D10" s="238"/>
      <c r="E10" s="462"/>
      <c r="F10" s="236"/>
    </row>
    <row r="11" spans="1:6" ht="14.25">
      <c r="A11" s="464" t="s">
        <v>1137</v>
      </c>
      <c r="B11" s="463" t="s">
        <v>1291</v>
      </c>
      <c r="C11" s="463"/>
      <c r="D11" s="238"/>
      <c r="E11" s="235"/>
      <c r="F11" s="236">
        <f>(2*D11+SUM(E12))/2</f>
        <v>0</v>
      </c>
    </row>
    <row r="12" spans="1:6" ht="30">
      <c r="A12" s="464"/>
      <c r="B12" s="446" t="s">
        <v>1040</v>
      </c>
      <c r="C12" s="194" t="s">
        <v>1134</v>
      </c>
      <c r="D12" s="238"/>
      <c r="E12" s="460">
        <f>MAX(D12:D14)</f>
        <v>0</v>
      </c>
      <c r="F12" s="236"/>
    </row>
    <row r="13" spans="1:6" ht="30">
      <c r="A13" s="464"/>
      <c r="B13" s="446"/>
      <c r="C13" s="194" t="s">
        <v>1135</v>
      </c>
      <c r="D13" s="238"/>
      <c r="E13" s="461"/>
      <c r="F13" s="236"/>
    </row>
    <row r="14" spans="1:6" ht="30">
      <c r="A14" s="464"/>
      <c r="B14" s="446"/>
      <c r="C14" s="194" t="s">
        <v>1136</v>
      </c>
      <c r="D14" s="238"/>
      <c r="E14" s="462"/>
      <c r="F14" s="236"/>
    </row>
    <row r="15" spans="1:6" ht="14.25">
      <c r="A15" s="464" t="s">
        <v>1138</v>
      </c>
      <c r="B15" s="463" t="s">
        <v>1292</v>
      </c>
      <c r="C15" s="463"/>
      <c r="D15" s="238"/>
      <c r="E15" s="235"/>
      <c r="F15" s="236">
        <f>(2*D15+SUM(E16))/2</f>
        <v>0</v>
      </c>
    </row>
    <row r="16" spans="1:6" ht="30">
      <c r="A16" s="464"/>
      <c r="B16" s="446" t="s">
        <v>1040</v>
      </c>
      <c r="C16" s="194" t="s">
        <v>1134</v>
      </c>
      <c r="D16" s="238"/>
      <c r="E16" s="460">
        <f>MAX(D16:D18)</f>
        <v>0</v>
      </c>
      <c r="F16" s="236"/>
    </row>
    <row r="17" spans="1:6" ht="30">
      <c r="A17" s="464"/>
      <c r="B17" s="446"/>
      <c r="C17" s="194" t="s">
        <v>1135</v>
      </c>
      <c r="D17" s="238"/>
      <c r="E17" s="461"/>
      <c r="F17" s="236"/>
    </row>
    <row r="18" spans="1:6" ht="30">
      <c r="A18" s="464"/>
      <c r="B18" s="446"/>
      <c r="C18" s="194" t="s">
        <v>1136</v>
      </c>
      <c r="D18" s="238"/>
      <c r="E18" s="462"/>
      <c r="F18" s="236"/>
    </row>
    <row r="19" spans="1:6" ht="14.25">
      <c r="A19" s="464" t="s">
        <v>1139</v>
      </c>
      <c r="B19" s="463" t="s">
        <v>1293</v>
      </c>
      <c r="C19" s="463"/>
      <c r="D19" s="238"/>
      <c r="E19" s="235"/>
      <c r="F19" s="236">
        <f>(2*D19+SUM(E20))/2</f>
        <v>0</v>
      </c>
    </row>
    <row r="20" spans="1:6" ht="30">
      <c r="A20" s="464"/>
      <c r="B20" s="446" t="s">
        <v>1040</v>
      </c>
      <c r="C20" s="194" t="s">
        <v>1134</v>
      </c>
      <c r="D20" s="238"/>
      <c r="E20" s="460">
        <f>MAX(D20:D22)</f>
        <v>0</v>
      </c>
      <c r="F20" s="236"/>
    </row>
    <row r="21" spans="1:6" ht="30">
      <c r="A21" s="464"/>
      <c r="B21" s="446"/>
      <c r="C21" s="194" t="s">
        <v>1135</v>
      </c>
      <c r="D21" s="238"/>
      <c r="E21" s="461"/>
      <c r="F21" s="236"/>
    </row>
    <row r="22" spans="1:6" ht="30">
      <c r="A22" s="464"/>
      <c r="B22" s="446"/>
      <c r="C22" s="194" t="s">
        <v>1136</v>
      </c>
      <c r="D22" s="238"/>
      <c r="E22" s="462"/>
      <c r="F22" s="236"/>
    </row>
    <row r="23" spans="1:6" ht="14.25">
      <c r="A23" s="464" t="s">
        <v>1140</v>
      </c>
      <c r="B23" s="463" t="s">
        <v>1294</v>
      </c>
      <c r="C23" s="463"/>
      <c r="D23" s="238"/>
      <c r="E23" s="235"/>
      <c r="F23" s="236">
        <f>(2*D23+SUM(E24))/2</f>
        <v>0</v>
      </c>
    </row>
    <row r="24" spans="1:6" ht="30">
      <c r="A24" s="464"/>
      <c r="B24" s="446" t="s">
        <v>1040</v>
      </c>
      <c r="C24" s="194" t="s">
        <v>1134</v>
      </c>
      <c r="D24" s="238"/>
      <c r="E24" s="460">
        <f>MAX(D24:D26)</f>
        <v>0</v>
      </c>
      <c r="F24" s="236"/>
    </row>
    <row r="25" spans="1:6" ht="30">
      <c r="A25" s="464"/>
      <c r="B25" s="446"/>
      <c r="C25" s="194" t="s">
        <v>1135</v>
      </c>
      <c r="D25" s="238"/>
      <c r="E25" s="461"/>
      <c r="F25" s="236"/>
    </row>
    <row r="26" spans="1:6" ht="30">
      <c r="A26" s="464"/>
      <c r="B26" s="446"/>
      <c r="C26" s="194" t="s">
        <v>1136</v>
      </c>
      <c r="D26" s="238"/>
      <c r="E26" s="462"/>
      <c r="F26" s="236"/>
    </row>
    <row r="27" spans="1:6" ht="14.25">
      <c r="A27" s="178" t="s">
        <v>1141</v>
      </c>
      <c r="B27" s="463" t="s">
        <v>873</v>
      </c>
      <c r="C27" s="463" t="s">
        <v>696</v>
      </c>
      <c r="D27" s="238"/>
      <c r="E27" s="235"/>
      <c r="F27" s="236"/>
    </row>
    <row r="28" spans="1:6" ht="12.75">
      <c r="A28" s="464" t="s">
        <v>1142</v>
      </c>
      <c r="B28" s="463" t="s">
        <v>1290</v>
      </c>
      <c r="C28" s="463" t="s">
        <v>1143</v>
      </c>
      <c r="D28" s="238"/>
      <c r="E28" s="235"/>
      <c r="F28" s="236">
        <f>(2*D28+SUM(E29))/2</f>
        <v>0</v>
      </c>
    </row>
    <row r="29" spans="1:6" ht="30">
      <c r="A29" s="464"/>
      <c r="B29" s="446" t="s">
        <v>1040</v>
      </c>
      <c r="C29" s="194" t="s">
        <v>1134</v>
      </c>
      <c r="D29" s="238"/>
      <c r="E29" s="460">
        <f>MAX(D29:D31)</f>
        <v>0</v>
      </c>
      <c r="F29" s="236"/>
    </row>
    <row r="30" spans="1:6" ht="30">
      <c r="A30" s="464"/>
      <c r="B30" s="446"/>
      <c r="C30" s="194" t="s">
        <v>1135</v>
      </c>
      <c r="D30" s="238"/>
      <c r="E30" s="461"/>
      <c r="F30" s="236"/>
    </row>
    <row r="31" spans="1:6" ht="30">
      <c r="A31" s="464"/>
      <c r="B31" s="446"/>
      <c r="C31" s="194" t="s">
        <v>1136</v>
      </c>
      <c r="D31" s="238"/>
      <c r="E31" s="462"/>
      <c r="F31" s="236"/>
    </row>
    <row r="32" spans="1:6" ht="12.75">
      <c r="A32" s="464" t="s">
        <v>1144</v>
      </c>
      <c r="B32" s="463" t="s">
        <v>1291</v>
      </c>
      <c r="C32" s="463" t="s">
        <v>1143</v>
      </c>
      <c r="D32" s="238"/>
      <c r="E32" s="235"/>
      <c r="F32" s="236">
        <f>(2*D32+SUM(E33))/2</f>
        <v>0</v>
      </c>
    </row>
    <row r="33" spans="1:6" ht="30">
      <c r="A33" s="464"/>
      <c r="B33" s="446" t="s">
        <v>1040</v>
      </c>
      <c r="C33" s="194" t="s">
        <v>1134</v>
      </c>
      <c r="D33" s="238"/>
      <c r="E33" s="460">
        <f>MAX(D33:D35)</f>
        <v>0</v>
      </c>
      <c r="F33" s="236"/>
    </row>
    <row r="34" spans="1:6" ht="30">
      <c r="A34" s="464"/>
      <c r="B34" s="446"/>
      <c r="C34" s="194" t="s">
        <v>1135</v>
      </c>
      <c r="D34" s="238"/>
      <c r="E34" s="461"/>
      <c r="F34" s="236"/>
    </row>
    <row r="35" spans="1:6" ht="30">
      <c r="A35" s="464"/>
      <c r="B35" s="446"/>
      <c r="C35" s="194" t="s">
        <v>1136</v>
      </c>
      <c r="D35" s="238"/>
      <c r="E35" s="462"/>
      <c r="F35" s="236"/>
    </row>
    <row r="36" spans="1:6" ht="12.75">
      <c r="A36" s="464" t="s">
        <v>1145</v>
      </c>
      <c r="B36" s="463" t="s">
        <v>1292</v>
      </c>
      <c r="C36" s="463" t="s">
        <v>1143</v>
      </c>
      <c r="D36" s="238"/>
      <c r="E36" s="235"/>
      <c r="F36" s="236">
        <f>(2*D36+SUM(E37))/2</f>
        <v>0</v>
      </c>
    </row>
    <row r="37" spans="1:6" ht="30">
      <c r="A37" s="464"/>
      <c r="B37" s="446" t="s">
        <v>1040</v>
      </c>
      <c r="C37" s="194" t="s">
        <v>1134</v>
      </c>
      <c r="D37" s="238"/>
      <c r="E37" s="460">
        <f>MAX(D37:D39)</f>
        <v>0</v>
      </c>
      <c r="F37" s="236"/>
    </row>
    <row r="38" spans="1:6" ht="30">
      <c r="A38" s="464"/>
      <c r="B38" s="446"/>
      <c r="C38" s="194" t="s">
        <v>1135</v>
      </c>
      <c r="D38" s="238"/>
      <c r="E38" s="461"/>
      <c r="F38" s="236"/>
    </row>
    <row r="39" spans="1:6" ht="30">
      <c r="A39" s="464"/>
      <c r="B39" s="446"/>
      <c r="C39" s="194" t="s">
        <v>1136</v>
      </c>
      <c r="D39" s="238"/>
      <c r="E39" s="462"/>
      <c r="F39" s="236"/>
    </row>
    <row r="40" spans="1:6" ht="12.75">
      <c r="A40" s="464" t="s">
        <v>1146</v>
      </c>
      <c r="B40" s="463" t="s">
        <v>1293</v>
      </c>
      <c r="C40" s="463" t="s">
        <v>1143</v>
      </c>
      <c r="D40" s="238"/>
      <c r="E40" s="235"/>
      <c r="F40" s="236">
        <f>(2*D40+SUM(E41))/2</f>
        <v>0</v>
      </c>
    </row>
    <row r="41" spans="1:6" ht="30">
      <c r="A41" s="464"/>
      <c r="B41" s="446" t="s">
        <v>1040</v>
      </c>
      <c r="C41" s="194" t="s">
        <v>1134</v>
      </c>
      <c r="D41" s="238"/>
      <c r="E41" s="460">
        <f>MAX(D41:D43)</f>
        <v>0</v>
      </c>
      <c r="F41" s="236"/>
    </row>
    <row r="42" spans="1:6" ht="30">
      <c r="A42" s="464"/>
      <c r="B42" s="446"/>
      <c r="C42" s="194" t="s">
        <v>1135</v>
      </c>
      <c r="D42" s="238"/>
      <c r="E42" s="461"/>
      <c r="F42" s="236"/>
    </row>
    <row r="43" spans="1:6" ht="30">
      <c r="A43" s="464"/>
      <c r="B43" s="446"/>
      <c r="C43" s="194" t="s">
        <v>1136</v>
      </c>
      <c r="D43" s="238"/>
      <c r="E43" s="462"/>
      <c r="F43" s="236"/>
    </row>
    <row r="44" spans="1:6" ht="12.75">
      <c r="A44" s="464" t="s">
        <v>1147</v>
      </c>
      <c r="B44" s="463" t="s">
        <v>1294</v>
      </c>
      <c r="C44" s="463" t="s">
        <v>707</v>
      </c>
      <c r="D44" s="238"/>
      <c r="E44" s="235"/>
      <c r="F44" s="236">
        <f>(2*D44+SUM(E45))/2</f>
        <v>0</v>
      </c>
    </row>
    <row r="45" spans="1:6" ht="30">
      <c r="A45" s="464"/>
      <c r="B45" s="446" t="s">
        <v>1040</v>
      </c>
      <c r="C45" s="194" t="s">
        <v>1134</v>
      </c>
      <c r="D45" s="238"/>
      <c r="E45" s="460">
        <f>MAX(D45:D47)</f>
        <v>0</v>
      </c>
      <c r="F45" s="236"/>
    </row>
    <row r="46" spans="1:6" ht="30">
      <c r="A46" s="464"/>
      <c r="B46" s="446"/>
      <c r="C46" s="194" t="s">
        <v>1135</v>
      </c>
      <c r="D46" s="238"/>
      <c r="E46" s="461"/>
      <c r="F46" s="236"/>
    </row>
    <row r="47" spans="1:6" ht="30">
      <c r="A47" s="464"/>
      <c r="B47" s="446"/>
      <c r="C47" s="194" t="s">
        <v>1136</v>
      </c>
      <c r="D47" s="238"/>
      <c r="E47" s="462"/>
      <c r="F47" s="236"/>
    </row>
    <row r="48" spans="1:6" ht="12.75">
      <c r="A48" s="464" t="s">
        <v>1148</v>
      </c>
      <c r="B48" s="463" t="s">
        <v>1296</v>
      </c>
      <c r="C48" s="463" t="s">
        <v>616</v>
      </c>
      <c r="D48" s="238"/>
      <c r="E48" s="235"/>
      <c r="F48" s="236">
        <f>(2*D48+SUM(E49))/2</f>
        <v>0</v>
      </c>
    </row>
    <row r="49" spans="1:6" ht="30">
      <c r="A49" s="464"/>
      <c r="B49" s="446" t="s">
        <v>1040</v>
      </c>
      <c r="C49" s="194" t="s">
        <v>1134</v>
      </c>
      <c r="D49" s="238"/>
      <c r="E49" s="460">
        <f>MAX(D49:D51)</f>
        <v>0</v>
      </c>
      <c r="F49" s="236"/>
    </row>
    <row r="50" spans="1:6" ht="30">
      <c r="A50" s="464"/>
      <c r="B50" s="446"/>
      <c r="C50" s="194" t="s">
        <v>1135</v>
      </c>
      <c r="D50" s="238"/>
      <c r="E50" s="461"/>
      <c r="F50" s="236"/>
    </row>
    <row r="51" spans="1:6" ht="30">
      <c r="A51" s="464"/>
      <c r="B51" s="446"/>
      <c r="C51" s="194" t="s">
        <v>1136</v>
      </c>
      <c r="D51" s="238"/>
      <c r="E51" s="462"/>
      <c r="F51" s="236"/>
    </row>
    <row r="52" spans="1:6" ht="12.75">
      <c r="A52" s="464" t="s">
        <v>1149</v>
      </c>
      <c r="B52" s="463" t="s">
        <v>1295</v>
      </c>
      <c r="C52" s="463" t="s">
        <v>616</v>
      </c>
      <c r="D52" s="238"/>
      <c r="E52" s="235"/>
      <c r="F52" s="236">
        <f>(2*D52+SUM(E53))/2</f>
        <v>0</v>
      </c>
    </row>
    <row r="53" spans="1:6" ht="30">
      <c r="A53" s="464"/>
      <c r="B53" s="446" t="s">
        <v>1040</v>
      </c>
      <c r="C53" s="194" t="s">
        <v>1134</v>
      </c>
      <c r="D53" s="238"/>
      <c r="E53" s="460">
        <f>MAX(D53:D55)</f>
        <v>0</v>
      </c>
      <c r="F53" s="236"/>
    </row>
    <row r="54" spans="1:6" ht="30">
      <c r="A54" s="464"/>
      <c r="B54" s="446"/>
      <c r="C54" s="194" t="s">
        <v>1135</v>
      </c>
      <c r="D54" s="238"/>
      <c r="E54" s="461"/>
      <c r="F54" s="236"/>
    </row>
    <row r="55" spans="1:6" ht="30">
      <c r="A55" s="464"/>
      <c r="B55" s="446"/>
      <c r="C55" s="194" t="s">
        <v>1136</v>
      </c>
      <c r="D55" s="238"/>
      <c r="E55" s="462"/>
      <c r="F55" s="236"/>
    </row>
    <row r="56" spans="1:6" ht="14.25">
      <c r="A56" s="178" t="s">
        <v>1150</v>
      </c>
      <c r="B56" s="465" t="s">
        <v>1151</v>
      </c>
      <c r="C56" s="465" t="s">
        <v>696</v>
      </c>
      <c r="D56" s="238"/>
      <c r="E56" s="235"/>
      <c r="F56" s="236"/>
    </row>
    <row r="57" spans="1:6" ht="12.75" customHeight="1">
      <c r="A57" s="464" t="s">
        <v>1152</v>
      </c>
      <c r="B57" s="463" t="s">
        <v>1290</v>
      </c>
      <c r="C57" s="463" t="s">
        <v>1143</v>
      </c>
      <c r="D57" s="238"/>
      <c r="E57" s="235"/>
      <c r="F57" s="236">
        <f>(2*D57+SUM(E58))/2</f>
        <v>0</v>
      </c>
    </row>
    <row r="58" spans="1:6" ht="30">
      <c r="A58" s="464"/>
      <c r="B58" s="446" t="s">
        <v>1040</v>
      </c>
      <c r="C58" s="194" t="s">
        <v>1134</v>
      </c>
      <c r="D58" s="238"/>
      <c r="E58" s="460">
        <f>MAX(D58:D60)</f>
        <v>0</v>
      </c>
      <c r="F58" s="236"/>
    </row>
    <row r="59" spans="1:6" ht="30">
      <c r="A59" s="464"/>
      <c r="B59" s="446"/>
      <c r="C59" s="194" t="s">
        <v>1135</v>
      </c>
      <c r="D59" s="238"/>
      <c r="E59" s="461"/>
      <c r="F59" s="236"/>
    </row>
    <row r="60" spans="1:6" ht="30">
      <c r="A60" s="464"/>
      <c r="B60" s="446"/>
      <c r="C60" s="194" t="s">
        <v>1136</v>
      </c>
      <c r="D60" s="238"/>
      <c r="E60" s="462"/>
      <c r="F60" s="236"/>
    </row>
    <row r="61" spans="1:6" ht="12.75" customHeight="1">
      <c r="A61" s="464" t="s">
        <v>1153</v>
      </c>
      <c r="B61" s="463" t="s">
        <v>1291</v>
      </c>
      <c r="C61" s="463" t="s">
        <v>1143</v>
      </c>
      <c r="D61" s="238"/>
      <c r="E61" s="235"/>
      <c r="F61" s="236">
        <f>(2*D61+SUM(E62))/2</f>
        <v>0</v>
      </c>
    </row>
    <row r="62" spans="1:6" ht="30">
      <c r="A62" s="464"/>
      <c r="B62" s="446" t="s">
        <v>1040</v>
      </c>
      <c r="C62" s="194" t="s">
        <v>1134</v>
      </c>
      <c r="D62" s="238"/>
      <c r="E62" s="460">
        <f>MAX(D62:D64)</f>
        <v>0</v>
      </c>
      <c r="F62" s="236"/>
    </row>
    <row r="63" spans="1:6" ht="30">
      <c r="A63" s="464"/>
      <c r="B63" s="446"/>
      <c r="C63" s="194" t="s">
        <v>1135</v>
      </c>
      <c r="D63" s="238"/>
      <c r="E63" s="461"/>
      <c r="F63" s="236"/>
    </row>
    <row r="64" spans="1:6" ht="30">
      <c r="A64" s="464"/>
      <c r="B64" s="446"/>
      <c r="C64" s="194" t="s">
        <v>1136</v>
      </c>
      <c r="D64" s="238"/>
      <c r="E64" s="462"/>
      <c r="F64" s="236"/>
    </row>
    <row r="66" spans="1:6" ht="12.75">
      <c r="A66" s="459" t="s">
        <v>547</v>
      </c>
      <c r="B66" s="459"/>
      <c r="C66" s="459"/>
      <c r="D66" s="459"/>
      <c r="E66" s="459"/>
      <c r="F66" s="459"/>
    </row>
  </sheetData>
  <sheetProtection password="EC93" sheet="1" objects="1" scenarios="1"/>
  <mergeCells count="63">
    <mergeCell ref="B58:B60"/>
    <mergeCell ref="A57:A60"/>
    <mergeCell ref="A40:A43"/>
    <mergeCell ref="B40:C40"/>
    <mergeCell ref="B41:B43"/>
    <mergeCell ref="A44:A47"/>
    <mergeCell ref="B44:C44"/>
    <mergeCell ref="B45:B47"/>
    <mergeCell ref="A32:A35"/>
    <mergeCell ref="B32:C32"/>
    <mergeCell ref="B33:B35"/>
    <mergeCell ref="A36:A39"/>
    <mergeCell ref="B36:C36"/>
    <mergeCell ref="B37:B39"/>
    <mergeCell ref="A23:A26"/>
    <mergeCell ref="B23:C23"/>
    <mergeCell ref="B24:B26"/>
    <mergeCell ref="B27:C27"/>
    <mergeCell ref="A28:A31"/>
    <mergeCell ref="B28:C28"/>
    <mergeCell ref="B29:B31"/>
    <mergeCell ref="E24:E26"/>
    <mergeCell ref="E20:E22"/>
    <mergeCell ref="E16:E18"/>
    <mergeCell ref="B6:C6"/>
    <mergeCell ref="A7:A10"/>
    <mergeCell ref="B7:C7"/>
    <mergeCell ref="B8:B10"/>
    <mergeCell ref="A11:A14"/>
    <mergeCell ref="B11:C11"/>
    <mergeCell ref="B12:B14"/>
    <mergeCell ref="A15:A18"/>
    <mergeCell ref="B15:C15"/>
    <mergeCell ref="B16:B18"/>
    <mergeCell ref="A19:A22"/>
    <mergeCell ref="B19:C19"/>
    <mergeCell ref="B20:B22"/>
    <mergeCell ref="E45:E47"/>
    <mergeCell ref="E41:E43"/>
    <mergeCell ref="E37:E39"/>
    <mergeCell ref="E33:E35"/>
    <mergeCell ref="E29:E31"/>
    <mergeCell ref="A66:F66"/>
    <mergeCell ref="E62:E64"/>
    <mergeCell ref="E58:E60"/>
    <mergeCell ref="E53:E55"/>
    <mergeCell ref="E49:E51"/>
    <mergeCell ref="A48:A51"/>
    <mergeCell ref="B48:C48"/>
    <mergeCell ref="B49:B51"/>
    <mergeCell ref="A61:A64"/>
    <mergeCell ref="B61:C61"/>
    <mergeCell ref="B62:B64"/>
    <mergeCell ref="A52:A55"/>
    <mergeCell ref="B52:C52"/>
    <mergeCell ref="B53:B55"/>
    <mergeCell ref="B56:C56"/>
    <mergeCell ref="B57:C57"/>
    <mergeCell ref="E12:E14"/>
    <mergeCell ref="E8:E10"/>
    <mergeCell ref="A2:F2"/>
    <mergeCell ref="A3:F3"/>
    <mergeCell ref="B5:C5"/>
  </mergeCells>
  <printOptions/>
  <pageMargins left="0.7" right="0.7" top="0.75" bottom="0.75" header="0.3" footer="0.3"/>
  <pageSetup horizontalDpi="600" verticalDpi="600" orientation="portrait" paperSize="9" r:id="rId1"/>
  <ignoredErrors>
    <ignoredError sqref="E8" formulaRange="1"/>
  </ignoredErrors>
</worksheet>
</file>

<file path=xl/worksheets/sheet5.xml><?xml version="1.0" encoding="utf-8"?>
<worksheet xmlns="http://schemas.openxmlformats.org/spreadsheetml/2006/main" xmlns:r="http://schemas.openxmlformats.org/officeDocument/2006/relationships">
  <dimension ref="A2:F100"/>
  <sheetViews>
    <sheetView zoomScalePageLayoutView="0" workbookViewId="0" topLeftCell="A1">
      <pane xSplit="1" ySplit="4" topLeftCell="B5" activePane="bottomRight" state="frozen"/>
      <selection pane="topLeft" activeCell="C17" sqref="C17"/>
      <selection pane="topRight" activeCell="C17" sqref="C17"/>
      <selection pane="bottomLeft" activeCell="C17" sqref="C17"/>
      <selection pane="bottomRight" activeCell="E8" sqref="E8:E13"/>
    </sheetView>
  </sheetViews>
  <sheetFormatPr defaultColWidth="9.140625" defaultRowHeight="12.75"/>
  <cols>
    <col min="1" max="1" width="10.8515625" style="222" customWidth="1"/>
    <col min="2" max="2" width="35.421875" style="222" customWidth="1"/>
    <col min="3" max="3" width="64.57421875" style="222" customWidth="1"/>
    <col min="4" max="4" width="30.8515625" style="249" customWidth="1"/>
    <col min="5" max="5" width="33.57421875" style="249" customWidth="1"/>
    <col min="6" max="6" width="30.140625" style="249" customWidth="1"/>
    <col min="7" max="16384" width="9.140625" style="222" customWidth="1"/>
  </cols>
  <sheetData>
    <row r="2" spans="1:6" ht="15">
      <c r="A2" s="439" t="s">
        <v>1077</v>
      </c>
      <c r="B2" s="439"/>
      <c r="C2" s="439"/>
      <c r="D2" s="439"/>
      <c r="E2" s="439"/>
      <c r="F2" s="439"/>
    </row>
    <row r="3" spans="1:6" ht="15">
      <c r="A3" s="438" t="s">
        <v>1009</v>
      </c>
      <c r="B3" s="438"/>
      <c r="C3" s="438"/>
      <c r="D3" s="438"/>
      <c r="E3" s="438"/>
      <c r="F3" s="438"/>
    </row>
    <row r="4" spans="1:6" ht="57">
      <c r="A4" s="239" t="s">
        <v>573</v>
      </c>
      <c r="B4" s="239" t="s">
        <v>574</v>
      </c>
      <c r="C4" s="239" t="s">
        <v>169</v>
      </c>
      <c r="D4" s="240" t="s">
        <v>544</v>
      </c>
      <c r="E4" s="240" t="s">
        <v>545</v>
      </c>
      <c r="F4" s="240" t="s">
        <v>546</v>
      </c>
    </row>
    <row r="5" spans="1:6" ht="15">
      <c r="A5" s="241" t="s">
        <v>1130</v>
      </c>
      <c r="B5" s="469" t="s">
        <v>1131</v>
      </c>
      <c r="C5" s="469"/>
      <c r="D5" s="241" t="s">
        <v>1076</v>
      </c>
      <c r="E5" s="241" t="s">
        <v>1076</v>
      </c>
      <c r="F5" s="242" t="s">
        <v>1076</v>
      </c>
    </row>
    <row r="6" spans="1:6" ht="14.25">
      <c r="A6" s="243" t="s">
        <v>1154</v>
      </c>
      <c r="B6" s="469" t="s">
        <v>1155</v>
      </c>
      <c r="C6" s="469"/>
      <c r="D6" s="250"/>
      <c r="E6" s="245"/>
      <c r="F6" s="245"/>
    </row>
    <row r="7" spans="1:6" ht="14.25">
      <c r="A7" s="472" t="s">
        <v>1156</v>
      </c>
      <c r="B7" s="246" t="s">
        <v>1157</v>
      </c>
      <c r="C7" s="246"/>
      <c r="D7" s="250"/>
      <c r="E7" s="245"/>
      <c r="F7" s="245">
        <f>(2*D7+SUM(E8))/2</f>
        <v>0</v>
      </c>
    </row>
    <row r="8" spans="1:6" ht="33">
      <c r="A8" s="472"/>
      <c r="B8" s="471" t="s">
        <v>1040</v>
      </c>
      <c r="C8" s="247" t="s">
        <v>1041</v>
      </c>
      <c r="D8" s="250"/>
      <c r="E8" s="466">
        <f>MAX(D8:D13)</f>
        <v>0</v>
      </c>
      <c r="F8" s="245"/>
    </row>
    <row r="9" spans="1:6" ht="33">
      <c r="A9" s="472"/>
      <c r="B9" s="471"/>
      <c r="C9" s="247" t="s">
        <v>1042</v>
      </c>
      <c r="D9" s="250"/>
      <c r="E9" s="467"/>
      <c r="F9" s="245"/>
    </row>
    <row r="10" spans="1:6" ht="33">
      <c r="A10" s="472"/>
      <c r="B10" s="471"/>
      <c r="C10" s="247" t="s">
        <v>1043</v>
      </c>
      <c r="D10" s="250"/>
      <c r="E10" s="467"/>
      <c r="F10" s="245"/>
    </row>
    <row r="11" spans="1:6" ht="33">
      <c r="A11" s="472"/>
      <c r="B11" s="471"/>
      <c r="C11" s="247" t="s">
        <v>1044</v>
      </c>
      <c r="D11" s="250"/>
      <c r="E11" s="467"/>
      <c r="F11" s="245"/>
    </row>
    <row r="12" spans="1:6" ht="33">
      <c r="A12" s="472"/>
      <c r="B12" s="471"/>
      <c r="C12" s="247" t="s">
        <v>1045</v>
      </c>
      <c r="D12" s="250"/>
      <c r="E12" s="467"/>
      <c r="F12" s="245"/>
    </row>
    <row r="13" spans="1:6" ht="33">
      <c r="A13" s="472"/>
      <c r="B13" s="471"/>
      <c r="C13" s="247" t="s">
        <v>1046</v>
      </c>
      <c r="D13" s="250"/>
      <c r="E13" s="468"/>
      <c r="F13" s="245"/>
    </row>
    <row r="14" spans="1:6" ht="14.25">
      <c r="A14" s="470" t="s">
        <v>1158</v>
      </c>
      <c r="B14" s="246" t="s">
        <v>604</v>
      </c>
      <c r="C14" s="246"/>
      <c r="D14" s="250"/>
      <c r="E14" s="248"/>
      <c r="F14" s="245">
        <f>(2*D14+SUM(E15))/2</f>
        <v>0</v>
      </c>
    </row>
    <row r="15" spans="1:6" ht="33">
      <c r="A15" s="470"/>
      <c r="B15" s="471" t="s">
        <v>1040</v>
      </c>
      <c r="C15" s="247" t="s">
        <v>1041</v>
      </c>
      <c r="D15" s="250"/>
      <c r="E15" s="466">
        <f>MAX(D15:D20)</f>
        <v>0</v>
      </c>
      <c r="F15" s="245"/>
    </row>
    <row r="16" spans="1:6" ht="33">
      <c r="A16" s="470"/>
      <c r="B16" s="471"/>
      <c r="C16" s="247" t="s">
        <v>1042</v>
      </c>
      <c r="D16" s="250"/>
      <c r="E16" s="467"/>
      <c r="F16" s="245"/>
    </row>
    <row r="17" spans="1:6" ht="33">
      <c r="A17" s="470"/>
      <c r="B17" s="471"/>
      <c r="C17" s="247" t="s">
        <v>1043</v>
      </c>
      <c r="D17" s="250"/>
      <c r="E17" s="467"/>
      <c r="F17" s="245"/>
    </row>
    <row r="18" spans="1:6" ht="33">
      <c r="A18" s="470"/>
      <c r="B18" s="471"/>
      <c r="C18" s="247" t="s">
        <v>1044</v>
      </c>
      <c r="D18" s="250"/>
      <c r="E18" s="467"/>
      <c r="F18" s="245"/>
    </row>
    <row r="19" spans="1:6" ht="33">
      <c r="A19" s="470"/>
      <c r="B19" s="471"/>
      <c r="C19" s="247" t="s">
        <v>1045</v>
      </c>
      <c r="D19" s="250"/>
      <c r="E19" s="467"/>
      <c r="F19" s="245"/>
    </row>
    <row r="20" spans="1:6" ht="33">
      <c r="A20" s="470"/>
      <c r="B20" s="471"/>
      <c r="C20" s="247" t="s">
        <v>1046</v>
      </c>
      <c r="D20" s="250"/>
      <c r="E20" s="468"/>
      <c r="F20" s="245"/>
    </row>
    <row r="21" spans="1:6" ht="14.25">
      <c r="A21" s="470" t="s">
        <v>1159</v>
      </c>
      <c r="B21" s="246" t="s">
        <v>1160</v>
      </c>
      <c r="C21" s="246"/>
      <c r="D21" s="250"/>
      <c r="E21" s="248"/>
      <c r="F21" s="245">
        <f>(2*D21+SUM(E22))/2</f>
        <v>0</v>
      </c>
    </row>
    <row r="22" spans="1:6" ht="33">
      <c r="A22" s="470"/>
      <c r="B22" s="471" t="s">
        <v>1040</v>
      </c>
      <c r="C22" s="247" t="s">
        <v>1041</v>
      </c>
      <c r="D22" s="250"/>
      <c r="E22" s="466">
        <f>MAX(D22:D27)</f>
        <v>0</v>
      </c>
      <c r="F22" s="245"/>
    </row>
    <row r="23" spans="1:6" ht="33">
      <c r="A23" s="470"/>
      <c r="B23" s="471"/>
      <c r="C23" s="247" t="s">
        <v>1042</v>
      </c>
      <c r="D23" s="250"/>
      <c r="E23" s="467"/>
      <c r="F23" s="245"/>
    </row>
    <row r="24" spans="1:6" ht="33">
      <c r="A24" s="470"/>
      <c r="B24" s="471"/>
      <c r="C24" s="247" t="s">
        <v>1043</v>
      </c>
      <c r="D24" s="250"/>
      <c r="E24" s="467"/>
      <c r="F24" s="245"/>
    </row>
    <row r="25" spans="1:6" ht="33">
      <c r="A25" s="470"/>
      <c r="B25" s="471"/>
      <c r="C25" s="247" t="s">
        <v>1044</v>
      </c>
      <c r="D25" s="250"/>
      <c r="E25" s="467"/>
      <c r="F25" s="245"/>
    </row>
    <row r="26" spans="1:6" ht="33">
      <c r="A26" s="470"/>
      <c r="B26" s="471"/>
      <c r="C26" s="247" t="s">
        <v>1045</v>
      </c>
      <c r="D26" s="250"/>
      <c r="E26" s="467"/>
      <c r="F26" s="245"/>
    </row>
    <row r="27" spans="1:6" ht="33">
      <c r="A27" s="470"/>
      <c r="B27" s="471"/>
      <c r="C27" s="247" t="s">
        <v>1046</v>
      </c>
      <c r="D27" s="250"/>
      <c r="E27" s="468"/>
      <c r="F27" s="245"/>
    </row>
    <row r="28" spans="1:6" ht="14.25">
      <c r="A28" s="470" t="s">
        <v>1161</v>
      </c>
      <c r="B28" s="246" t="s">
        <v>1162</v>
      </c>
      <c r="C28" s="246"/>
      <c r="D28" s="250"/>
      <c r="E28" s="248"/>
      <c r="F28" s="245">
        <f>(2*D28+SUM(E29))/2</f>
        <v>0</v>
      </c>
    </row>
    <row r="29" spans="1:6" ht="33">
      <c r="A29" s="470"/>
      <c r="B29" s="471" t="s">
        <v>1040</v>
      </c>
      <c r="C29" s="247" t="s">
        <v>1041</v>
      </c>
      <c r="D29" s="250"/>
      <c r="E29" s="466">
        <f>MAX(D29:D34)</f>
        <v>0</v>
      </c>
      <c r="F29" s="245"/>
    </row>
    <row r="30" spans="1:6" ht="33">
      <c r="A30" s="470"/>
      <c r="B30" s="471"/>
      <c r="C30" s="247" t="s">
        <v>1042</v>
      </c>
      <c r="D30" s="250"/>
      <c r="E30" s="467"/>
      <c r="F30" s="245"/>
    </row>
    <row r="31" spans="1:6" ht="33">
      <c r="A31" s="470"/>
      <c r="B31" s="471"/>
      <c r="C31" s="247" t="s">
        <v>1043</v>
      </c>
      <c r="D31" s="250"/>
      <c r="E31" s="467"/>
      <c r="F31" s="245"/>
    </row>
    <row r="32" spans="1:6" ht="33">
      <c r="A32" s="470"/>
      <c r="B32" s="471"/>
      <c r="C32" s="247" t="s">
        <v>1044</v>
      </c>
      <c r="D32" s="250"/>
      <c r="E32" s="467"/>
      <c r="F32" s="245"/>
    </row>
    <row r="33" spans="1:6" ht="33">
      <c r="A33" s="470"/>
      <c r="B33" s="471"/>
      <c r="C33" s="247" t="s">
        <v>1045</v>
      </c>
      <c r="D33" s="250"/>
      <c r="E33" s="467"/>
      <c r="F33" s="245"/>
    </row>
    <row r="34" spans="1:6" ht="33">
      <c r="A34" s="470"/>
      <c r="B34" s="471"/>
      <c r="C34" s="247" t="s">
        <v>1046</v>
      </c>
      <c r="D34" s="250"/>
      <c r="E34" s="468"/>
      <c r="F34" s="245"/>
    </row>
    <row r="35" spans="1:6" ht="14.25">
      <c r="A35" s="470" t="s">
        <v>1163</v>
      </c>
      <c r="B35" s="246" t="s">
        <v>1164</v>
      </c>
      <c r="C35" s="246"/>
      <c r="D35" s="250"/>
      <c r="E35" s="248"/>
      <c r="F35" s="245">
        <f>(2*D35+SUM(E36))/2</f>
        <v>0</v>
      </c>
    </row>
    <row r="36" spans="1:6" ht="33">
      <c r="A36" s="470"/>
      <c r="B36" s="471" t="s">
        <v>1040</v>
      </c>
      <c r="C36" s="247" t="s">
        <v>1041</v>
      </c>
      <c r="D36" s="250"/>
      <c r="E36" s="466">
        <f>MAX(D36:D41)</f>
        <v>0</v>
      </c>
      <c r="F36" s="245"/>
    </row>
    <row r="37" spans="1:6" ht="33">
      <c r="A37" s="470"/>
      <c r="B37" s="471"/>
      <c r="C37" s="247" t="s">
        <v>1042</v>
      </c>
      <c r="D37" s="250"/>
      <c r="E37" s="467"/>
      <c r="F37" s="245"/>
    </row>
    <row r="38" spans="1:6" ht="33">
      <c r="A38" s="470"/>
      <c r="B38" s="471"/>
      <c r="C38" s="247" t="s">
        <v>1043</v>
      </c>
      <c r="D38" s="250"/>
      <c r="E38" s="467"/>
      <c r="F38" s="245"/>
    </row>
    <row r="39" spans="1:6" ht="33">
      <c r="A39" s="470"/>
      <c r="B39" s="471"/>
      <c r="C39" s="247" t="s">
        <v>1044</v>
      </c>
      <c r="D39" s="250"/>
      <c r="E39" s="467"/>
      <c r="F39" s="245"/>
    </row>
    <row r="40" spans="1:6" ht="33">
      <c r="A40" s="470"/>
      <c r="B40" s="471"/>
      <c r="C40" s="247" t="s">
        <v>1045</v>
      </c>
      <c r="D40" s="250"/>
      <c r="E40" s="467"/>
      <c r="F40" s="245"/>
    </row>
    <row r="41" spans="1:6" ht="33">
      <c r="A41" s="470"/>
      <c r="B41" s="471"/>
      <c r="C41" s="247" t="s">
        <v>1046</v>
      </c>
      <c r="D41" s="250"/>
      <c r="E41" s="468"/>
      <c r="F41" s="245"/>
    </row>
    <row r="42" spans="1:6" ht="14.25">
      <c r="A42" s="470" t="s">
        <v>1165</v>
      </c>
      <c r="B42" s="246" t="s">
        <v>1166</v>
      </c>
      <c r="C42" s="246"/>
      <c r="D42" s="250"/>
      <c r="E42" s="248"/>
      <c r="F42" s="245">
        <f>(2*D42+SUM(E43))/2</f>
        <v>0</v>
      </c>
    </row>
    <row r="43" spans="1:6" ht="33">
      <c r="A43" s="470"/>
      <c r="B43" s="471" t="s">
        <v>1040</v>
      </c>
      <c r="C43" s="247" t="s">
        <v>1041</v>
      </c>
      <c r="D43" s="250"/>
      <c r="E43" s="466">
        <f>MAX(D43:D48)</f>
        <v>0</v>
      </c>
      <c r="F43" s="245"/>
    </row>
    <row r="44" spans="1:6" ht="33">
      <c r="A44" s="470"/>
      <c r="B44" s="471"/>
      <c r="C44" s="247" t="s">
        <v>1042</v>
      </c>
      <c r="D44" s="250"/>
      <c r="E44" s="467"/>
      <c r="F44" s="245"/>
    </row>
    <row r="45" spans="1:6" ht="33">
      <c r="A45" s="470"/>
      <c r="B45" s="471"/>
      <c r="C45" s="247" t="s">
        <v>1043</v>
      </c>
      <c r="D45" s="250"/>
      <c r="E45" s="467"/>
      <c r="F45" s="245"/>
    </row>
    <row r="46" spans="1:6" ht="33">
      <c r="A46" s="470"/>
      <c r="B46" s="471"/>
      <c r="C46" s="247" t="s">
        <v>1044</v>
      </c>
      <c r="D46" s="250"/>
      <c r="E46" s="467"/>
      <c r="F46" s="245"/>
    </row>
    <row r="47" spans="1:6" ht="33">
      <c r="A47" s="470"/>
      <c r="B47" s="471"/>
      <c r="C47" s="247" t="s">
        <v>1045</v>
      </c>
      <c r="D47" s="250"/>
      <c r="E47" s="467"/>
      <c r="F47" s="245"/>
    </row>
    <row r="48" spans="1:6" ht="33">
      <c r="A48" s="470"/>
      <c r="B48" s="471"/>
      <c r="C48" s="247" t="s">
        <v>1046</v>
      </c>
      <c r="D48" s="250"/>
      <c r="E48" s="468"/>
      <c r="F48" s="245"/>
    </row>
    <row r="49" spans="1:6" ht="14.25">
      <c r="A49" s="470" t="s">
        <v>1167</v>
      </c>
      <c r="B49" s="246" t="s">
        <v>1168</v>
      </c>
      <c r="C49" s="246"/>
      <c r="D49" s="250"/>
      <c r="E49" s="248"/>
      <c r="F49" s="245">
        <f>(2*D49+SUM(E50))/2</f>
        <v>0</v>
      </c>
    </row>
    <row r="50" spans="1:6" ht="33">
      <c r="A50" s="470"/>
      <c r="B50" s="471" t="s">
        <v>1040</v>
      </c>
      <c r="C50" s="247" t="s">
        <v>1041</v>
      </c>
      <c r="D50" s="250"/>
      <c r="E50" s="466">
        <f>MAX(D50:D55)</f>
        <v>0</v>
      </c>
      <c r="F50" s="245"/>
    </row>
    <row r="51" spans="1:6" ht="33">
      <c r="A51" s="470"/>
      <c r="B51" s="471"/>
      <c r="C51" s="247" t="s">
        <v>1042</v>
      </c>
      <c r="D51" s="250"/>
      <c r="E51" s="467"/>
      <c r="F51" s="245"/>
    </row>
    <row r="52" spans="1:6" ht="33">
      <c r="A52" s="470"/>
      <c r="B52" s="471"/>
      <c r="C52" s="247" t="s">
        <v>1043</v>
      </c>
      <c r="D52" s="250"/>
      <c r="E52" s="467"/>
      <c r="F52" s="245"/>
    </row>
    <row r="53" spans="1:6" ht="33">
      <c r="A53" s="470"/>
      <c r="B53" s="471"/>
      <c r="C53" s="247" t="s">
        <v>1044</v>
      </c>
      <c r="D53" s="250"/>
      <c r="E53" s="467"/>
      <c r="F53" s="245"/>
    </row>
    <row r="54" spans="1:6" ht="33">
      <c r="A54" s="470"/>
      <c r="B54" s="471"/>
      <c r="C54" s="247" t="s">
        <v>1045</v>
      </c>
      <c r="D54" s="250"/>
      <c r="E54" s="467"/>
      <c r="F54" s="245"/>
    </row>
    <row r="55" spans="1:6" ht="33">
      <c r="A55" s="470"/>
      <c r="B55" s="471"/>
      <c r="C55" s="247" t="s">
        <v>1046</v>
      </c>
      <c r="D55" s="250"/>
      <c r="E55" s="468"/>
      <c r="F55" s="245"/>
    </row>
    <row r="56" spans="1:6" ht="14.25">
      <c r="A56" s="470" t="s">
        <v>1169</v>
      </c>
      <c r="B56" s="246" t="s">
        <v>1170</v>
      </c>
      <c r="C56" s="246"/>
      <c r="D56" s="250"/>
      <c r="E56" s="248"/>
      <c r="F56" s="245">
        <f>(2*D56+SUM(E57))/2</f>
        <v>0</v>
      </c>
    </row>
    <row r="57" spans="1:6" ht="33">
      <c r="A57" s="470"/>
      <c r="B57" s="471" t="s">
        <v>1040</v>
      </c>
      <c r="C57" s="247" t="s">
        <v>1041</v>
      </c>
      <c r="D57" s="250"/>
      <c r="E57" s="466">
        <f>MAX(D57:D62)</f>
        <v>0</v>
      </c>
      <c r="F57" s="245"/>
    </row>
    <row r="58" spans="1:6" ht="33">
      <c r="A58" s="470"/>
      <c r="B58" s="471"/>
      <c r="C58" s="247" t="s">
        <v>1042</v>
      </c>
      <c r="D58" s="250"/>
      <c r="E58" s="467"/>
      <c r="F58" s="245"/>
    </row>
    <row r="59" spans="1:6" ht="33">
      <c r="A59" s="470"/>
      <c r="B59" s="471"/>
      <c r="C59" s="247" t="s">
        <v>1043</v>
      </c>
      <c r="D59" s="250"/>
      <c r="E59" s="467"/>
      <c r="F59" s="245"/>
    </row>
    <row r="60" spans="1:6" ht="33">
      <c r="A60" s="470"/>
      <c r="B60" s="471"/>
      <c r="C60" s="247" t="s">
        <v>1044</v>
      </c>
      <c r="D60" s="250"/>
      <c r="E60" s="467"/>
      <c r="F60" s="245"/>
    </row>
    <row r="61" spans="1:6" ht="33">
      <c r="A61" s="470"/>
      <c r="B61" s="471"/>
      <c r="C61" s="247" t="s">
        <v>1045</v>
      </c>
      <c r="D61" s="250"/>
      <c r="E61" s="467"/>
      <c r="F61" s="245"/>
    </row>
    <row r="62" spans="1:6" ht="33">
      <c r="A62" s="470"/>
      <c r="B62" s="471"/>
      <c r="C62" s="247" t="s">
        <v>1046</v>
      </c>
      <c r="D62" s="250"/>
      <c r="E62" s="468"/>
      <c r="F62" s="245"/>
    </row>
    <row r="63" spans="1:6" ht="14.25">
      <c r="A63" s="470" t="s">
        <v>1171</v>
      </c>
      <c r="B63" s="246" t="s">
        <v>1172</v>
      </c>
      <c r="C63" s="246"/>
      <c r="D63" s="250"/>
      <c r="E63" s="248"/>
      <c r="F63" s="245">
        <f>(2*D63+SUM(E64))/2</f>
        <v>0</v>
      </c>
    </row>
    <row r="64" spans="1:6" ht="33">
      <c r="A64" s="470"/>
      <c r="B64" s="471" t="s">
        <v>1040</v>
      </c>
      <c r="C64" s="247" t="s">
        <v>1041</v>
      </c>
      <c r="D64" s="250"/>
      <c r="E64" s="466">
        <f>MAX(D64:D69)</f>
        <v>0</v>
      </c>
      <c r="F64" s="245"/>
    </row>
    <row r="65" spans="1:6" ht="33">
      <c r="A65" s="470"/>
      <c r="B65" s="471"/>
      <c r="C65" s="247" t="s">
        <v>1042</v>
      </c>
      <c r="D65" s="250"/>
      <c r="E65" s="467"/>
      <c r="F65" s="245"/>
    </row>
    <row r="66" spans="1:6" ht="33">
      <c r="A66" s="470"/>
      <c r="B66" s="471"/>
      <c r="C66" s="247" t="s">
        <v>1043</v>
      </c>
      <c r="D66" s="250"/>
      <c r="E66" s="467"/>
      <c r="F66" s="245"/>
    </row>
    <row r="67" spans="1:6" ht="33">
      <c r="A67" s="470"/>
      <c r="B67" s="471"/>
      <c r="C67" s="247" t="s">
        <v>1044</v>
      </c>
      <c r="D67" s="250"/>
      <c r="E67" s="467"/>
      <c r="F67" s="245"/>
    </row>
    <row r="68" spans="1:6" ht="33">
      <c r="A68" s="470"/>
      <c r="B68" s="471"/>
      <c r="C68" s="247" t="s">
        <v>1045</v>
      </c>
      <c r="D68" s="250"/>
      <c r="E68" s="467"/>
      <c r="F68" s="245"/>
    </row>
    <row r="69" spans="1:6" ht="33">
      <c r="A69" s="470"/>
      <c r="B69" s="471"/>
      <c r="C69" s="247" t="s">
        <v>1046</v>
      </c>
      <c r="D69" s="250"/>
      <c r="E69" s="468"/>
      <c r="F69" s="245"/>
    </row>
    <row r="70" spans="1:6" ht="28.5">
      <c r="A70" s="473" t="s">
        <v>1173</v>
      </c>
      <c r="B70" s="246" t="s">
        <v>1174</v>
      </c>
      <c r="C70" s="246"/>
      <c r="D70" s="250"/>
      <c r="E70" s="248"/>
      <c r="F70" s="245">
        <f>(2*D70+SUM(E71))/2</f>
        <v>0</v>
      </c>
    </row>
    <row r="71" spans="1:6" ht="33">
      <c r="A71" s="473"/>
      <c r="B71" s="471" t="s">
        <v>1040</v>
      </c>
      <c r="C71" s="247" t="s">
        <v>1041</v>
      </c>
      <c r="D71" s="250"/>
      <c r="E71" s="466">
        <f>MAX(D71:D76)</f>
        <v>0</v>
      </c>
      <c r="F71" s="245"/>
    </row>
    <row r="72" spans="1:6" ht="33">
      <c r="A72" s="473"/>
      <c r="B72" s="471"/>
      <c r="C72" s="247" t="s">
        <v>1042</v>
      </c>
      <c r="D72" s="250"/>
      <c r="E72" s="467"/>
      <c r="F72" s="245"/>
    </row>
    <row r="73" spans="1:6" ht="33">
      <c r="A73" s="473"/>
      <c r="B73" s="471"/>
      <c r="C73" s="247" t="s">
        <v>1043</v>
      </c>
      <c r="D73" s="250"/>
      <c r="E73" s="467"/>
      <c r="F73" s="245"/>
    </row>
    <row r="74" spans="1:6" ht="33">
      <c r="A74" s="473"/>
      <c r="B74" s="471"/>
      <c r="C74" s="247" t="s">
        <v>1044</v>
      </c>
      <c r="D74" s="250"/>
      <c r="E74" s="467"/>
      <c r="F74" s="245"/>
    </row>
    <row r="75" spans="1:6" ht="33">
      <c r="A75" s="473"/>
      <c r="B75" s="471"/>
      <c r="C75" s="247" t="s">
        <v>1045</v>
      </c>
      <c r="D75" s="250"/>
      <c r="E75" s="467"/>
      <c r="F75" s="245"/>
    </row>
    <row r="76" spans="1:6" ht="33">
      <c r="A76" s="473"/>
      <c r="B76" s="471"/>
      <c r="C76" s="247" t="s">
        <v>1046</v>
      </c>
      <c r="D76" s="250"/>
      <c r="E76" s="468"/>
      <c r="F76" s="245"/>
    </row>
    <row r="77" spans="1:6" ht="28.5">
      <c r="A77" s="473" t="s">
        <v>1175</v>
      </c>
      <c r="B77" s="246" t="s">
        <v>1176</v>
      </c>
      <c r="C77" s="246"/>
      <c r="D77" s="250"/>
      <c r="E77" s="248"/>
      <c r="F77" s="245">
        <f>(2*D77+SUM(E78))/2</f>
        <v>0</v>
      </c>
    </row>
    <row r="78" spans="1:6" ht="33">
      <c r="A78" s="473"/>
      <c r="B78" s="471" t="s">
        <v>1040</v>
      </c>
      <c r="C78" s="247" t="s">
        <v>1041</v>
      </c>
      <c r="D78" s="250"/>
      <c r="E78" s="466">
        <f>MAX(D78:D83)</f>
        <v>0</v>
      </c>
      <c r="F78" s="245"/>
    </row>
    <row r="79" spans="1:6" ht="33">
      <c r="A79" s="473"/>
      <c r="B79" s="471"/>
      <c r="C79" s="247" t="s">
        <v>1042</v>
      </c>
      <c r="D79" s="250"/>
      <c r="E79" s="467"/>
      <c r="F79" s="245"/>
    </row>
    <row r="80" spans="1:6" ht="33">
      <c r="A80" s="473"/>
      <c r="B80" s="471"/>
      <c r="C80" s="247" t="s">
        <v>1043</v>
      </c>
      <c r="D80" s="250"/>
      <c r="E80" s="467"/>
      <c r="F80" s="245"/>
    </row>
    <row r="81" spans="1:6" ht="33">
      <c r="A81" s="473"/>
      <c r="B81" s="471"/>
      <c r="C81" s="247" t="s">
        <v>1044</v>
      </c>
      <c r="D81" s="250"/>
      <c r="E81" s="467"/>
      <c r="F81" s="245"/>
    </row>
    <row r="82" spans="1:6" ht="33">
      <c r="A82" s="473"/>
      <c r="B82" s="471"/>
      <c r="C82" s="247" t="s">
        <v>1045</v>
      </c>
      <c r="D82" s="250"/>
      <c r="E82" s="467"/>
      <c r="F82" s="245"/>
    </row>
    <row r="83" spans="1:6" ht="33">
      <c r="A83" s="473"/>
      <c r="B83" s="471"/>
      <c r="C83" s="247" t="s">
        <v>1046</v>
      </c>
      <c r="D83" s="250"/>
      <c r="E83" s="468"/>
      <c r="F83" s="245"/>
    </row>
    <row r="84" spans="1:6" ht="28.5">
      <c r="A84" s="473" t="s">
        <v>1177</v>
      </c>
      <c r="B84" s="246" t="s">
        <v>1174</v>
      </c>
      <c r="C84" s="246"/>
      <c r="D84" s="250"/>
      <c r="E84" s="248"/>
      <c r="F84" s="245">
        <f>(2*D84+SUM(E85))/2</f>
        <v>0</v>
      </c>
    </row>
    <row r="85" spans="1:6" ht="33">
      <c r="A85" s="473"/>
      <c r="B85" s="471" t="s">
        <v>1040</v>
      </c>
      <c r="C85" s="247" t="s">
        <v>1041</v>
      </c>
      <c r="D85" s="250"/>
      <c r="E85" s="466">
        <f>MAX(D85:D90)</f>
        <v>0</v>
      </c>
      <c r="F85" s="245"/>
    </row>
    <row r="86" spans="1:6" ht="33">
      <c r="A86" s="473"/>
      <c r="B86" s="471"/>
      <c r="C86" s="247" t="s">
        <v>1042</v>
      </c>
      <c r="D86" s="250"/>
      <c r="E86" s="467"/>
      <c r="F86" s="245"/>
    </row>
    <row r="87" spans="1:6" ht="33">
      <c r="A87" s="473"/>
      <c r="B87" s="471"/>
      <c r="C87" s="247" t="s">
        <v>1043</v>
      </c>
      <c r="D87" s="250"/>
      <c r="E87" s="467"/>
      <c r="F87" s="245"/>
    </row>
    <row r="88" spans="1:6" ht="33">
      <c r="A88" s="473"/>
      <c r="B88" s="471"/>
      <c r="C88" s="247" t="s">
        <v>1044</v>
      </c>
      <c r="D88" s="250"/>
      <c r="E88" s="467"/>
      <c r="F88" s="245"/>
    </row>
    <row r="89" spans="1:6" ht="33">
      <c r="A89" s="473"/>
      <c r="B89" s="471"/>
      <c r="C89" s="247" t="s">
        <v>1045</v>
      </c>
      <c r="D89" s="250"/>
      <c r="E89" s="467"/>
      <c r="F89" s="245"/>
    </row>
    <row r="90" spans="1:6" ht="33">
      <c r="A90" s="473"/>
      <c r="B90" s="471"/>
      <c r="C90" s="247" t="s">
        <v>1046</v>
      </c>
      <c r="D90" s="250"/>
      <c r="E90" s="468"/>
      <c r="F90" s="245"/>
    </row>
    <row r="91" spans="1:6" ht="28.5">
      <c r="A91" s="473" t="s">
        <v>1178</v>
      </c>
      <c r="B91" s="246" t="s">
        <v>1176</v>
      </c>
      <c r="C91" s="246"/>
      <c r="D91" s="250"/>
      <c r="E91" s="248"/>
      <c r="F91" s="245">
        <f>(2*D91+SUM(E92))/2</f>
        <v>0</v>
      </c>
    </row>
    <row r="92" spans="1:6" ht="33">
      <c r="A92" s="473"/>
      <c r="B92" s="471" t="s">
        <v>1040</v>
      </c>
      <c r="C92" s="247" t="s">
        <v>1041</v>
      </c>
      <c r="D92" s="250"/>
      <c r="E92" s="466">
        <f>MAX(D92:D97)</f>
        <v>0</v>
      </c>
      <c r="F92" s="245"/>
    </row>
    <row r="93" spans="1:6" ht="33">
      <c r="A93" s="473"/>
      <c r="B93" s="471"/>
      <c r="C93" s="247" t="s">
        <v>1042</v>
      </c>
      <c r="D93" s="250"/>
      <c r="E93" s="467"/>
      <c r="F93" s="245"/>
    </row>
    <row r="94" spans="1:6" ht="33">
      <c r="A94" s="473"/>
      <c r="B94" s="471"/>
      <c r="C94" s="247" t="s">
        <v>1043</v>
      </c>
      <c r="D94" s="250"/>
      <c r="E94" s="467"/>
      <c r="F94" s="245"/>
    </row>
    <row r="95" spans="1:6" ht="33">
      <c r="A95" s="473"/>
      <c r="B95" s="471"/>
      <c r="C95" s="247" t="s">
        <v>1044</v>
      </c>
      <c r="D95" s="250"/>
      <c r="E95" s="467"/>
      <c r="F95" s="245"/>
    </row>
    <row r="96" spans="1:6" ht="33">
      <c r="A96" s="473"/>
      <c r="B96" s="471"/>
      <c r="C96" s="247" t="s">
        <v>1045</v>
      </c>
      <c r="D96" s="250"/>
      <c r="E96" s="467"/>
      <c r="F96" s="245"/>
    </row>
    <row r="97" spans="1:6" ht="33">
      <c r="A97" s="473"/>
      <c r="B97" s="471"/>
      <c r="C97" s="247" t="s">
        <v>1046</v>
      </c>
      <c r="D97" s="250"/>
      <c r="E97" s="468"/>
      <c r="F97" s="245"/>
    </row>
    <row r="100" spans="1:6" ht="12.75">
      <c r="A100" s="459" t="s">
        <v>547</v>
      </c>
      <c r="B100" s="459"/>
      <c r="C100" s="459"/>
      <c r="D100" s="459"/>
      <c r="E100" s="459"/>
      <c r="F100" s="459"/>
    </row>
  </sheetData>
  <sheetProtection password="EC93" sheet="1" objects="1" scenarios="1"/>
  <mergeCells count="44">
    <mergeCell ref="A91:A97"/>
    <mergeCell ref="B92:B97"/>
    <mergeCell ref="A84:A90"/>
    <mergeCell ref="B85:B90"/>
    <mergeCell ref="B71:B76"/>
    <mergeCell ref="A77:A83"/>
    <mergeCell ref="B78:B83"/>
    <mergeCell ref="A70:A76"/>
    <mergeCell ref="A49:A55"/>
    <mergeCell ref="B50:B55"/>
    <mergeCell ref="A56:A62"/>
    <mergeCell ref="B57:B62"/>
    <mergeCell ref="E85:E90"/>
    <mergeCell ref="A63:A69"/>
    <mergeCell ref="B64:B69"/>
    <mergeCell ref="B6:C6"/>
    <mergeCell ref="A7:A13"/>
    <mergeCell ref="B8:B13"/>
    <mergeCell ref="A14:A20"/>
    <mergeCell ref="B15:B20"/>
    <mergeCell ref="A35:A41"/>
    <mergeCell ref="B36:B41"/>
    <mergeCell ref="A42:A48"/>
    <mergeCell ref="B43:B48"/>
    <mergeCell ref="A21:A27"/>
    <mergeCell ref="B22:B27"/>
    <mergeCell ref="A28:A34"/>
    <mergeCell ref="B29:B34"/>
    <mergeCell ref="E92:E97"/>
    <mergeCell ref="A2:F2"/>
    <mergeCell ref="A3:F3"/>
    <mergeCell ref="B5:C5"/>
    <mergeCell ref="A100:F100"/>
    <mergeCell ref="E8:E13"/>
    <mergeCell ref="E15:E20"/>
    <mergeCell ref="E22:E27"/>
    <mergeCell ref="E29:E34"/>
    <mergeCell ref="E36:E41"/>
    <mergeCell ref="E43:E48"/>
    <mergeCell ref="E50:E55"/>
    <mergeCell ref="E57:E62"/>
    <mergeCell ref="E64:E69"/>
    <mergeCell ref="E71:E76"/>
    <mergeCell ref="E78:E83"/>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2:F72"/>
  <sheetViews>
    <sheetView zoomScalePageLayoutView="0" workbookViewId="0" topLeftCell="A1">
      <pane xSplit="1" ySplit="4" topLeftCell="B5" activePane="bottomRight" state="frozen"/>
      <selection pane="topLeft" activeCell="C17" sqref="C17"/>
      <selection pane="topRight" activeCell="C17" sqref="C17"/>
      <selection pane="bottomLeft" activeCell="C17" sqref="C17"/>
      <selection pane="bottomRight" activeCell="C17" sqref="C17"/>
    </sheetView>
  </sheetViews>
  <sheetFormatPr defaultColWidth="9.140625" defaultRowHeight="12.75"/>
  <cols>
    <col min="1" max="1" width="10.421875" style="222" bestFit="1" customWidth="1"/>
    <col min="2" max="2" width="36.421875" style="222" customWidth="1"/>
    <col min="3" max="3" width="54.28125" style="222" customWidth="1"/>
    <col min="4" max="4" width="25.57421875" style="222" customWidth="1"/>
    <col min="5" max="5" width="27.57421875" style="237" customWidth="1"/>
    <col min="6" max="6" width="27.00390625" style="222" customWidth="1"/>
    <col min="7" max="16384" width="9.140625" style="222" customWidth="1"/>
  </cols>
  <sheetData>
    <row r="2" spans="1:6" ht="15">
      <c r="A2" s="439" t="s">
        <v>1077</v>
      </c>
      <c r="B2" s="439"/>
      <c r="C2" s="439"/>
      <c r="D2" s="439"/>
      <c r="E2" s="439"/>
      <c r="F2" s="439"/>
    </row>
    <row r="3" spans="1:6" ht="15">
      <c r="A3" s="438" t="s">
        <v>1009</v>
      </c>
      <c r="B3" s="438"/>
      <c r="C3" s="438"/>
      <c r="D3" s="438"/>
      <c r="E3" s="438"/>
      <c r="F3" s="438"/>
    </row>
    <row r="4" spans="1:6" ht="57">
      <c r="A4" s="174" t="s">
        <v>573</v>
      </c>
      <c r="B4" s="174" t="s">
        <v>574</v>
      </c>
      <c r="C4" s="174" t="s">
        <v>169</v>
      </c>
      <c r="D4" s="251" t="s">
        <v>544</v>
      </c>
      <c r="E4" s="240" t="s">
        <v>545</v>
      </c>
      <c r="F4" s="251" t="s">
        <v>546</v>
      </c>
    </row>
    <row r="5" spans="1:6" ht="15">
      <c r="A5" s="178" t="s">
        <v>1130</v>
      </c>
      <c r="B5" s="463" t="s">
        <v>1131</v>
      </c>
      <c r="C5" s="463"/>
      <c r="D5" s="252" t="s">
        <v>1076</v>
      </c>
      <c r="E5" s="241" t="s">
        <v>1076</v>
      </c>
      <c r="F5" s="253" t="s">
        <v>1076</v>
      </c>
    </row>
    <row r="6" spans="1:6" ht="14.25">
      <c r="A6" s="254" t="s">
        <v>1179</v>
      </c>
      <c r="B6" s="480" t="s">
        <v>1180</v>
      </c>
      <c r="C6" s="480"/>
      <c r="D6" s="250"/>
      <c r="E6" s="248"/>
      <c r="F6" s="245"/>
    </row>
    <row r="7" spans="1:6" ht="14.25">
      <c r="A7" s="254" t="s">
        <v>1181</v>
      </c>
      <c r="B7" s="480" t="s">
        <v>1182</v>
      </c>
      <c r="C7" s="480"/>
      <c r="D7" s="250"/>
      <c r="E7" s="248"/>
      <c r="F7" s="245"/>
    </row>
    <row r="8" spans="1:6" ht="14.25" customHeight="1">
      <c r="A8" s="182" t="s">
        <v>1183</v>
      </c>
      <c r="B8" s="478" t="s">
        <v>1184</v>
      </c>
      <c r="C8" s="478"/>
      <c r="D8" s="250"/>
      <c r="E8" s="248"/>
      <c r="F8" s="245">
        <f>D8</f>
        <v>0</v>
      </c>
    </row>
    <row r="9" spans="1:6" ht="14.25" customHeight="1">
      <c r="A9" s="255" t="s">
        <v>1185</v>
      </c>
      <c r="B9" s="478" t="s">
        <v>1186</v>
      </c>
      <c r="C9" s="478"/>
      <c r="D9" s="250"/>
      <c r="E9" s="248"/>
      <c r="F9" s="245">
        <f>D9</f>
        <v>0</v>
      </c>
    </row>
    <row r="10" spans="1:6" ht="14.25" customHeight="1">
      <c r="A10" s="255" t="s">
        <v>1187</v>
      </c>
      <c r="B10" s="478" t="s">
        <v>1188</v>
      </c>
      <c r="C10" s="478"/>
      <c r="D10" s="250"/>
      <c r="E10" s="248"/>
      <c r="F10" s="245">
        <f>D10</f>
        <v>0</v>
      </c>
    </row>
    <row r="11" spans="1:6" ht="14.25" customHeight="1">
      <c r="A11" s="255" t="s">
        <v>1189</v>
      </c>
      <c r="B11" s="478" t="s">
        <v>1190</v>
      </c>
      <c r="C11" s="478"/>
      <c r="D11" s="250"/>
      <c r="E11" s="248"/>
      <c r="F11" s="245">
        <f>D11</f>
        <v>0</v>
      </c>
    </row>
    <row r="12" spans="1:6" ht="14.25">
      <c r="A12" s="256" t="s">
        <v>1191</v>
      </c>
      <c r="B12" s="479" t="s">
        <v>1192</v>
      </c>
      <c r="C12" s="479"/>
      <c r="D12" s="250"/>
      <c r="E12" s="248"/>
      <c r="F12" s="245"/>
    </row>
    <row r="13" spans="1:6" ht="15">
      <c r="A13" s="482" t="s">
        <v>1193</v>
      </c>
      <c r="B13" s="257" t="s">
        <v>1194</v>
      </c>
      <c r="C13" s="258"/>
      <c r="D13" s="250"/>
      <c r="E13" s="248"/>
      <c r="F13" s="245">
        <f>(2*D13+SUM(E14))/2</f>
        <v>0</v>
      </c>
    </row>
    <row r="14" spans="1:6" ht="15">
      <c r="A14" s="458"/>
      <c r="B14" s="475"/>
      <c r="C14" s="259" t="s">
        <v>1015</v>
      </c>
      <c r="D14" s="250"/>
      <c r="E14" s="474">
        <f>MAX(D14:D17)</f>
        <v>0</v>
      </c>
      <c r="F14" s="245"/>
    </row>
    <row r="15" spans="1:6" ht="15">
      <c r="A15" s="458"/>
      <c r="B15" s="476"/>
      <c r="C15" s="188" t="s">
        <v>1195</v>
      </c>
      <c r="D15" s="250"/>
      <c r="E15" s="467"/>
      <c r="F15" s="245"/>
    </row>
    <row r="16" spans="1:6" ht="30">
      <c r="A16" s="458"/>
      <c r="B16" s="476"/>
      <c r="C16" s="188" t="s">
        <v>1196</v>
      </c>
      <c r="D16" s="250"/>
      <c r="E16" s="467"/>
      <c r="F16" s="245"/>
    </row>
    <row r="17" spans="1:6" ht="15">
      <c r="A17" s="458"/>
      <c r="B17" s="477"/>
      <c r="C17" s="260" t="s">
        <v>1197</v>
      </c>
      <c r="D17" s="250"/>
      <c r="E17" s="468"/>
      <c r="F17" s="245"/>
    </row>
    <row r="18" spans="1:6" ht="15">
      <c r="A18" s="482" t="s">
        <v>1198</v>
      </c>
      <c r="B18" s="257" t="s">
        <v>1199</v>
      </c>
      <c r="C18" s="258"/>
      <c r="D18" s="250"/>
      <c r="E18" s="248"/>
      <c r="F18" s="245">
        <f>(2*D18+SUM(E19))/2</f>
        <v>0</v>
      </c>
    </row>
    <row r="19" spans="1:6" ht="15">
      <c r="A19" s="458"/>
      <c r="B19" s="475"/>
      <c r="C19" s="259" t="s">
        <v>1015</v>
      </c>
      <c r="D19" s="250"/>
      <c r="E19" s="466">
        <f>MAX(D19:D22)</f>
        <v>0</v>
      </c>
      <c r="F19" s="245"/>
    </row>
    <row r="20" spans="1:6" ht="15">
      <c r="A20" s="458"/>
      <c r="B20" s="476"/>
      <c r="C20" s="188" t="s">
        <v>1200</v>
      </c>
      <c r="D20" s="250"/>
      <c r="E20" s="467"/>
      <c r="F20" s="245"/>
    </row>
    <row r="21" spans="1:6" ht="30">
      <c r="A21" s="458"/>
      <c r="B21" s="476"/>
      <c r="C21" s="188" t="s">
        <v>1201</v>
      </c>
      <c r="D21" s="250"/>
      <c r="E21" s="467"/>
      <c r="F21" s="245"/>
    </row>
    <row r="22" spans="1:6" ht="15">
      <c r="A22" s="458"/>
      <c r="B22" s="477"/>
      <c r="C22" s="260" t="s">
        <v>1197</v>
      </c>
      <c r="D22" s="250"/>
      <c r="E22" s="468"/>
      <c r="F22" s="245"/>
    </row>
    <row r="23" spans="1:6" ht="15">
      <c r="A23" s="482" t="s">
        <v>1202</v>
      </c>
      <c r="B23" s="257" t="s">
        <v>1203</v>
      </c>
      <c r="C23" s="258"/>
      <c r="D23" s="250"/>
      <c r="E23" s="248"/>
      <c r="F23" s="245">
        <f>(2*D23+SUM(E24))/2</f>
        <v>0</v>
      </c>
    </row>
    <row r="24" spans="1:6" ht="15">
      <c r="A24" s="458"/>
      <c r="B24" s="475"/>
      <c r="C24" s="259" t="s">
        <v>1015</v>
      </c>
      <c r="D24" s="250"/>
      <c r="E24" s="466">
        <f>MAX(D24:D28)</f>
        <v>0</v>
      </c>
      <c r="F24" s="245"/>
    </row>
    <row r="25" spans="1:6" ht="15">
      <c r="A25" s="458"/>
      <c r="B25" s="476"/>
      <c r="C25" s="188" t="s">
        <v>1200</v>
      </c>
      <c r="D25" s="250"/>
      <c r="E25" s="467"/>
      <c r="F25" s="245"/>
    </row>
    <row r="26" spans="1:6" ht="15">
      <c r="A26" s="458"/>
      <c r="B26" s="476"/>
      <c r="C26" s="188" t="s">
        <v>1204</v>
      </c>
      <c r="D26" s="250"/>
      <c r="E26" s="467"/>
      <c r="F26" s="245"/>
    </row>
    <row r="27" spans="1:6" ht="15">
      <c r="A27" s="458"/>
      <c r="B27" s="476"/>
      <c r="C27" s="260" t="s">
        <v>1197</v>
      </c>
      <c r="D27" s="250"/>
      <c r="E27" s="467"/>
      <c r="F27" s="245"/>
    </row>
    <row r="28" spans="1:6" ht="15">
      <c r="A28" s="458"/>
      <c r="B28" s="477"/>
      <c r="C28" s="261" t="s">
        <v>1205</v>
      </c>
      <c r="D28" s="250"/>
      <c r="E28" s="468"/>
      <c r="F28" s="245"/>
    </row>
    <row r="29" spans="1:6" ht="15">
      <c r="A29" s="482" t="s">
        <v>1206</v>
      </c>
      <c r="B29" s="257" t="s">
        <v>1207</v>
      </c>
      <c r="C29" s="258"/>
      <c r="D29" s="250"/>
      <c r="E29" s="248"/>
      <c r="F29" s="245">
        <f>(2*D29+SUM(E30))/2</f>
        <v>0</v>
      </c>
    </row>
    <row r="30" spans="1:6" ht="15">
      <c r="A30" s="458"/>
      <c r="B30" s="475"/>
      <c r="C30" s="259" t="s">
        <v>1015</v>
      </c>
      <c r="D30" s="250"/>
      <c r="E30" s="466">
        <f>MAX(D30:D34)</f>
        <v>0</v>
      </c>
      <c r="F30" s="245"/>
    </row>
    <row r="31" spans="1:6" ht="15">
      <c r="A31" s="458"/>
      <c r="B31" s="476"/>
      <c r="C31" s="188" t="s">
        <v>1200</v>
      </c>
      <c r="D31" s="250"/>
      <c r="E31" s="467"/>
      <c r="F31" s="245"/>
    </row>
    <row r="32" spans="1:6" ht="15">
      <c r="A32" s="458"/>
      <c r="B32" s="476"/>
      <c r="C32" s="188" t="s">
        <v>1204</v>
      </c>
      <c r="D32" s="250"/>
      <c r="E32" s="467"/>
      <c r="F32" s="245"/>
    </row>
    <row r="33" spans="1:6" ht="15">
      <c r="A33" s="458"/>
      <c r="B33" s="476"/>
      <c r="C33" s="260" t="s">
        <v>1197</v>
      </c>
      <c r="D33" s="250"/>
      <c r="E33" s="467"/>
      <c r="F33" s="245"/>
    </row>
    <row r="34" spans="1:6" ht="15">
      <c r="A34" s="458"/>
      <c r="B34" s="477"/>
      <c r="C34" s="261" t="s">
        <v>1205</v>
      </c>
      <c r="D34" s="250"/>
      <c r="E34" s="468"/>
      <c r="F34" s="245"/>
    </row>
    <row r="35" spans="1:6" ht="14.25" customHeight="1">
      <c r="A35" s="255" t="s">
        <v>1208</v>
      </c>
      <c r="B35" s="478" t="s">
        <v>1209</v>
      </c>
      <c r="C35" s="478"/>
      <c r="D35" s="250"/>
      <c r="E35" s="248"/>
      <c r="F35" s="245">
        <f>D35</f>
        <v>0</v>
      </c>
    </row>
    <row r="36" spans="1:6" ht="14.25" customHeight="1">
      <c r="A36" s="255" t="s">
        <v>1210</v>
      </c>
      <c r="B36" s="481" t="s">
        <v>1211</v>
      </c>
      <c r="C36" s="481"/>
      <c r="D36" s="250"/>
      <c r="E36" s="248"/>
      <c r="F36" s="245">
        <f>D36</f>
        <v>0</v>
      </c>
    </row>
    <row r="37" spans="1:6" ht="14.25" customHeight="1">
      <c r="A37" s="255" t="s">
        <v>1212</v>
      </c>
      <c r="B37" s="481" t="s">
        <v>1213</v>
      </c>
      <c r="C37" s="481"/>
      <c r="D37" s="250"/>
      <c r="E37" s="248"/>
      <c r="F37" s="245">
        <f>D37</f>
        <v>0</v>
      </c>
    </row>
    <row r="38" spans="1:6" ht="14.25">
      <c r="A38" s="262" t="s">
        <v>1214</v>
      </c>
      <c r="B38" s="483" t="s">
        <v>1215</v>
      </c>
      <c r="C38" s="483"/>
      <c r="D38" s="250"/>
      <c r="E38" s="248"/>
      <c r="F38" s="245"/>
    </row>
    <row r="39" spans="1:6" ht="14.25" customHeight="1">
      <c r="A39" s="255" t="s">
        <v>1216</v>
      </c>
      <c r="B39" s="483" t="s">
        <v>1217</v>
      </c>
      <c r="C39" s="483"/>
      <c r="D39" s="250"/>
      <c r="E39" s="248"/>
      <c r="F39" s="245">
        <f>D39</f>
        <v>0</v>
      </c>
    </row>
    <row r="40" spans="1:6" ht="14.25" customHeight="1">
      <c r="A40" s="255" t="s">
        <v>1218</v>
      </c>
      <c r="B40" s="483" t="s">
        <v>1219</v>
      </c>
      <c r="C40" s="483"/>
      <c r="D40" s="250"/>
      <c r="E40" s="248"/>
      <c r="F40" s="245">
        <f>D40</f>
        <v>0</v>
      </c>
    </row>
    <row r="41" spans="1:6" ht="14.25" customHeight="1">
      <c r="A41" s="255" t="s">
        <v>1220</v>
      </c>
      <c r="B41" s="483" t="s">
        <v>1221</v>
      </c>
      <c r="C41" s="483"/>
      <c r="D41" s="250"/>
      <c r="E41" s="248"/>
      <c r="F41" s="245">
        <f>D41</f>
        <v>0</v>
      </c>
    </row>
    <row r="42" spans="1:6" ht="14.25" customHeight="1">
      <c r="A42" s="255" t="s">
        <v>1222</v>
      </c>
      <c r="B42" s="483" t="s">
        <v>1223</v>
      </c>
      <c r="C42" s="483"/>
      <c r="D42" s="250"/>
      <c r="E42" s="248"/>
      <c r="F42" s="245">
        <f>D42</f>
        <v>0</v>
      </c>
    </row>
    <row r="43" spans="1:6" ht="14.25">
      <c r="A43" s="263" t="s">
        <v>1224</v>
      </c>
      <c r="B43" s="463" t="s">
        <v>1225</v>
      </c>
      <c r="C43" s="463"/>
      <c r="D43" s="250"/>
      <c r="E43" s="248"/>
      <c r="F43" s="245"/>
    </row>
    <row r="44" spans="1:6" ht="14.25">
      <c r="A44" s="482" t="s">
        <v>1226</v>
      </c>
      <c r="B44" s="463" t="s">
        <v>1227</v>
      </c>
      <c r="C44" s="463"/>
      <c r="D44" s="250"/>
      <c r="E44" s="248"/>
      <c r="F44" s="245">
        <f>(2*D44+SUM(E45:E69))/2</f>
        <v>0</v>
      </c>
    </row>
    <row r="45" spans="1:6" ht="15">
      <c r="A45" s="458"/>
      <c r="B45" s="450" t="s">
        <v>1015</v>
      </c>
      <c r="C45" s="186" t="s">
        <v>1016</v>
      </c>
      <c r="D45" s="250"/>
      <c r="E45" s="466">
        <f>MAX(D45:D46)</f>
        <v>0</v>
      </c>
      <c r="F45" s="245"/>
    </row>
    <row r="46" spans="1:6" ht="15">
      <c r="A46" s="458"/>
      <c r="B46" s="450"/>
      <c r="C46" s="187" t="s">
        <v>1017</v>
      </c>
      <c r="D46" s="250"/>
      <c r="E46" s="468"/>
      <c r="F46" s="245"/>
    </row>
    <row r="47" spans="1:6" ht="15">
      <c r="A47" s="458"/>
      <c r="B47" s="188" t="s">
        <v>578</v>
      </c>
      <c r="C47" s="188" t="s">
        <v>451</v>
      </c>
      <c r="D47" s="250"/>
      <c r="E47" s="248">
        <f>MAX(D47)</f>
        <v>0</v>
      </c>
      <c r="F47" s="245"/>
    </row>
    <row r="48" spans="1:6" ht="30">
      <c r="A48" s="458"/>
      <c r="B48" s="450" t="s">
        <v>1228</v>
      </c>
      <c r="C48" s="188" t="s">
        <v>1229</v>
      </c>
      <c r="D48" s="250"/>
      <c r="E48" s="466">
        <f>MAX(D48:D50)</f>
        <v>0</v>
      </c>
      <c r="F48" s="245"/>
    </row>
    <row r="49" spans="1:6" ht="30">
      <c r="A49" s="458"/>
      <c r="B49" s="450"/>
      <c r="C49" s="188" t="s">
        <v>1230</v>
      </c>
      <c r="D49" s="250"/>
      <c r="E49" s="467"/>
      <c r="F49" s="245"/>
    </row>
    <row r="50" spans="1:6" ht="15">
      <c r="A50" s="458"/>
      <c r="B50" s="450"/>
      <c r="C50" s="188" t="s">
        <v>1231</v>
      </c>
      <c r="D50" s="250"/>
      <c r="E50" s="468"/>
      <c r="F50" s="245"/>
    </row>
    <row r="51" spans="1:6" ht="15">
      <c r="A51" s="458"/>
      <c r="B51" s="450" t="s">
        <v>1232</v>
      </c>
      <c r="C51" s="188" t="s">
        <v>1233</v>
      </c>
      <c r="D51" s="250"/>
      <c r="E51" s="466">
        <f>MAX(D51:D53)</f>
        <v>0</v>
      </c>
      <c r="F51" s="245"/>
    </row>
    <row r="52" spans="1:6" ht="15">
      <c r="A52" s="458"/>
      <c r="B52" s="450"/>
      <c r="C52" s="188" t="s">
        <v>1234</v>
      </c>
      <c r="D52" s="250"/>
      <c r="E52" s="467"/>
      <c r="F52" s="245"/>
    </row>
    <row r="53" spans="1:6" ht="15">
      <c r="A53" s="458"/>
      <c r="B53" s="450"/>
      <c r="C53" s="188" t="s">
        <v>1231</v>
      </c>
      <c r="D53" s="250"/>
      <c r="E53" s="468"/>
      <c r="F53" s="245"/>
    </row>
    <row r="54" spans="1:6" ht="15">
      <c r="A54" s="458"/>
      <c r="B54" s="188" t="s">
        <v>1235</v>
      </c>
      <c r="C54" s="188" t="s">
        <v>1236</v>
      </c>
      <c r="D54" s="250"/>
      <c r="E54" s="248">
        <f>MAX(D54)</f>
        <v>0</v>
      </c>
      <c r="F54" s="245"/>
    </row>
    <row r="55" spans="1:6" ht="15">
      <c r="A55" s="458"/>
      <c r="B55" s="450" t="s">
        <v>1237</v>
      </c>
      <c r="C55" s="188" t="s">
        <v>1238</v>
      </c>
      <c r="D55" s="250"/>
      <c r="E55" s="466">
        <f>MAX(D55:D57)</f>
        <v>0</v>
      </c>
      <c r="F55" s="245"/>
    </row>
    <row r="56" spans="1:6" ht="15">
      <c r="A56" s="458"/>
      <c r="B56" s="450"/>
      <c r="C56" s="188" t="s">
        <v>1239</v>
      </c>
      <c r="D56" s="250"/>
      <c r="E56" s="467"/>
      <c r="F56" s="245"/>
    </row>
    <row r="57" spans="1:6" ht="15">
      <c r="A57" s="458"/>
      <c r="B57" s="450"/>
      <c r="C57" s="188" t="s">
        <v>1240</v>
      </c>
      <c r="D57" s="250"/>
      <c r="E57" s="468"/>
      <c r="F57" s="245"/>
    </row>
    <row r="58" spans="1:6" ht="120">
      <c r="A58" s="458"/>
      <c r="B58" s="450" t="s">
        <v>1241</v>
      </c>
      <c r="C58" s="188" t="s">
        <v>1242</v>
      </c>
      <c r="D58" s="250"/>
      <c r="E58" s="466">
        <f>MAX(D58:D59)</f>
        <v>0</v>
      </c>
      <c r="F58" s="245"/>
    </row>
    <row r="59" spans="1:6" ht="120">
      <c r="A59" s="458"/>
      <c r="B59" s="450"/>
      <c r="C59" s="188" t="s">
        <v>1243</v>
      </c>
      <c r="D59" s="250"/>
      <c r="E59" s="468"/>
      <c r="F59" s="245"/>
    </row>
    <row r="60" spans="1:6" ht="15">
      <c r="A60" s="458"/>
      <c r="B60" s="188" t="s">
        <v>600</v>
      </c>
      <c r="C60" s="188" t="s">
        <v>1244</v>
      </c>
      <c r="D60" s="250"/>
      <c r="E60" s="248">
        <f>MAX(D60)</f>
        <v>0</v>
      </c>
      <c r="F60" s="245"/>
    </row>
    <row r="61" spans="1:6" ht="15">
      <c r="A61" s="458"/>
      <c r="B61" s="188" t="s">
        <v>1245</v>
      </c>
      <c r="C61" s="188" t="s">
        <v>1246</v>
      </c>
      <c r="D61" s="250"/>
      <c r="E61" s="248">
        <f>MAX(D61)</f>
        <v>0</v>
      </c>
      <c r="F61" s="245"/>
    </row>
    <row r="62" spans="1:6" ht="30">
      <c r="A62" s="458"/>
      <c r="B62" s="485" t="s">
        <v>598</v>
      </c>
      <c r="C62" s="190" t="s">
        <v>1247</v>
      </c>
      <c r="D62" s="250"/>
      <c r="E62" s="466">
        <f>MAX(D62:D63)</f>
        <v>0</v>
      </c>
      <c r="F62" s="245"/>
    </row>
    <row r="63" spans="1:6" ht="30">
      <c r="A63" s="458"/>
      <c r="B63" s="485"/>
      <c r="C63" s="190" t="s">
        <v>1248</v>
      </c>
      <c r="D63" s="250"/>
      <c r="E63" s="468"/>
      <c r="F63" s="245"/>
    </row>
    <row r="64" spans="1:6" ht="30">
      <c r="A64" s="458"/>
      <c r="B64" s="451" t="s">
        <v>597</v>
      </c>
      <c r="C64" s="190" t="s">
        <v>870</v>
      </c>
      <c r="D64" s="250"/>
      <c r="E64" s="466">
        <f>MAX(D64:D66)</f>
        <v>0</v>
      </c>
      <c r="F64" s="245"/>
    </row>
    <row r="65" spans="1:6" ht="30">
      <c r="A65" s="458"/>
      <c r="B65" s="451"/>
      <c r="C65" s="190" t="s">
        <v>899</v>
      </c>
      <c r="D65" s="250"/>
      <c r="E65" s="467"/>
      <c r="F65" s="245"/>
    </row>
    <row r="66" spans="1:6" ht="15">
      <c r="A66" s="458"/>
      <c r="B66" s="451"/>
      <c r="C66" s="190" t="s">
        <v>998</v>
      </c>
      <c r="D66" s="250"/>
      <c r="E66" s="468"/>
      <c r="F66" s="245"/>
    </row>
    <row r="67" spans="1:6" ht="15">
      <c r="A67" s="458"/>
      <c r="B67" s="191" t="s">
        <v>599</v>
      </c>
      <c r="C67" s="191" t="s">
        <v>165</v>
      </c>
      <c r="D67" s="250"/>
      <c r="E67" s="248">
        <f>MAX(D67)</f>
        <v>0</v>
      </c>
      <c r="F67" s="245"/>
    </row>
    <row r="68" spans="1:6" ht="105">
      <c r="A68" s="458"/>
      <c r="B68" s="484" t="s">
        <v>1249</v>
      </c>
      <c r="C68" s="264" t="s">
        <v>1250</v>
      </c>
      <c r="D68" s="250"/>
      <c r="E68" s="466">
        <f>MAX(D68:D69)</f>
        <v>0</v>
      </c>
      <c r="F68" s="245"/>
    </row>
    <row r="69" spans="1:6" ht="135">
      <c r="A69" s="458"/>
      <c r="B69" s="484"/>
      <c r="C69" s="264" t="s">
        <v>1251</v>
      </c>
      <c r="D69" s="250"/>
      <c r="E69" s="468"/>
      <c r="F69" s="245"/>
    </row>
    <row r="72" spans="1:6" ht="12.75">
      <c r="A72" s="459" t="s">
        <v>547</v>
      </c>
      <c r="B72" s="459"/>
      <c r="C72" s="459"/>
      <c r="D72" s="459"/>
      <c r="E72" s="459"/>
      <c r="F72" s="459"/>
    </row>
  </sheetData>
  <sheetProtection password="EC93" sheet="1" objects="1" scenarios="1"/>
  <mergeCells count="50">
    <mergeCell ref="B68:B69"/>
    <mergeCell ref="B43:C43"/>
    <mergeCell ref="A44:A69"/>
    <mergeCell ref="B44:C44"/>
    <mergeCell ref="B45:B46"/>
    <mergeCell ref="B48:B50"/>
    <mergeCell ref="B51:B53"/>
    <mergeCell ref="B55:B57"/>
    <mergeCell ref="B58:B59"/>
    <mergeCell ref="B62:B63"/>
    <mergeCell ref="A13:A17"/>
    <mergeCell ref="A18:A22"/>
    <mergeCell ref="B41:C41"/>
    <mergeCell ref="B42:C42"/>
    <mergeCell ref="B39:C39"/>
    <mergeCell ref="B40:C40"/>
    <mergeCell ref="B37:C37"/>
    <mergeCell ref="B38:C38"/>
    <mergeCell ref="A72:F72"/>
    <mergeCell ref="E19:E22"/>
    <mergeCell ref="E24:E28"/>
    <mergeCell ref="B24:B28"/>
    <mergeCell ref="B19:B22"/>
    <mergeCell ref="E30:E34"/>
    <mergeCell ref="B30:B34"/>
    <mergeCell ref="E68:E69"/>
    <mergeCell ref="E64:E66"/>
    <mergeCell ref="E62:E63"/>
    <mergeCell ref="E58:E59"/>
    <mergeCell ref="B35:C35"/>
    <mergeCell ref="B36:C36"/>
    <mergeCell ref="A23:A28"/>
    <mergeCell ref="A29:A34"/>
    <mergeCell ref="B64:B66"/>
    <mergeCell ref="E55:E57"/>
    <mergeCell ref="E51:E53"/>
    <mergeCell ref="E48:E50"/>
    <mergeCell ref="E45:E46"/>
    <mergeCell ref="A2:F2"/>
    <mergeCell ref="A3:F3"/>
    <mergeCell ref="B5:C5"/>
    <mergeCell ref="E14:E17"/>
    <mergeCell ref="B14:B17"/>
    <mergeCell ref="B11:C11"/>
    <mergeCell ref="B12:C12"/>
    <mergeCell ref="B9:C9"/>
    <mergeCell ref="B10:C10"/>
    <mergeCell ref="B6:C6"/>
    <mergeCell ref="B7:C7"/>
    <mergeCell ref="B8:C8"/>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2:F26"/>
  <sheetViews>
    <sheetView zoomScalePageLayoutView="0" workbookViewId="0" topLeftCell="A1">
      <pane xSplit="1" ySplit="4" topLeftCell="B5" activePane="bottomRight" state="frozen"/>
      <selection pane="topLeft" activeCell="C17" sqref="C17"/>
      <selection pane="topRight" activeCell="C17" sqref="C17"/>
      <selection pane="bottomLeft" activeCell="C17" sqref="C17"/>
      <selection pane="bottomRight" activeCell="E13" sqref="E13"/>
    </sheetView>
  </sheetViews>
  <sheetFormatPr defaultColWidth="9.140625" defaultRowHeight="12.75"/>
  <cols>
    <col min="1" max="1" width="9.8515625" style="222" bestFit="1" customWidth="1"/>
    <col min="2" max="3" width="49.57421875" style="222" customWidth="1"/>
    <col min="4" max="4" width="34.140625" style="222" customWidth="1"/>
    <col min="5" max="5" width="33.7109375" style="222" customWidth="1"/>
    <col min="6" max="6" width="30.140625" style="222" customWidth="1"/>
    <col min="7" max="16384" width="49.57421875" style="222" customWidth="1"/>
  </cols>
  <sheetData>
    <row r="2" spans="1:6" ht="15">
      <c r="A2" s="439" t="s">
        <v>1077</v>
      </c>
      <c r="B2" s="439"/>
      <c r="C2" s="439"/>
      <c r="D2" s="439"/>
      <c r="E2" s="439"/>
      <c r="F2" s="439"/>
    </row>
    <row r="3" spans="1:6" ht="15">
      <c r="A3" s="438" t="s">
        <v>1009</v>
      </c>
      <c r="B3" s="438"/>
      <c r="C3" s="438"/>
      <c r="D3" s="438"/>
      <c r="E3" s="438"/>
      <c r="F3" s="438"/>
    </row>
    <row r="4" spans="1:6" ht="42.75">
      <c r="A4" s="174" t="s">
        <v>573</v>
      </c>
      <c r="B4" s="174" t="s">
        <v>574</v>
      </c>
      <c r="C4" s="174" t="s">
        <v>169</v>
      </c>
      <c r="D4" s="175" t="s">
        <v>544</v>
      </c>
      <c r="E4" s="175" t="s">
        <v>545</v>
      </c>
      <c r="F4" s="175" t="s">
        <v>546</v>
      </c>
    </row>
    <row r="5" spans="1:6" ht="15">
      <c r="A5" s="178" t="s">
        <v>1252</v>
      </c>
      <c r="B5" s="463" t="s">
        <v>1253</v>
      </c>
      <c r="C5" s="463"/>
      <c r="D5" s="179" t="s">
        <v>1076</v>
      </c>
      <c r="E5" s="179" t="s">
        <v>1076</v>
      </c>
      <c r="F5" s="180" t="s">
        <v>1076</v>
      </c>
    </row>
    <row r="6" spans="1:6" ht="14.25">
      <c r="A6" s="178" t="s">
        <v>1254</v>
      </c>
      <c r="B6" s="463" t="s">
        <v>1255</v>
      </c>
      <c r="C6" s="463"/>
      <c r="D6" s="244"/>
      <c r="E6" s="265"/>
      <c r="F6" s="265"/>
    </row>
    <row r="7" spans="1:6" ht="14.25" customHeight="1">
      <c r="A7" s="266" t="s">
        <v>1256</v>
      </c>
      <c r="B7" s="463" t="s">
        <v>1257</v>
      </c>
      <c r="C7" s="463"/>
      <c r="D7" s="244"/>
      <c r="E7" s="265"/>
      <c r="F7" s="245">
        <f>(2*D7+SUM(E8))/2</f>
        <v>0</v>
      </c>
    </row>
    <row r="8" spans="1:6" ht="14.25" customHeight="1">
      <c r="A8" s="266" t="s">
        <v>1258</v>
      </c>
      <c r="B8" s="463" t="s">
        <v>1259</v>
      </c>
      <c r="C8" s="463"/>
      <c r="D8" s="244"/>
      <c r="E8" s="265"/>
      <c r="F8" s="245">
        <f>(2*D8+SUM(E9))/2</f>
        <v>0</v>
      </c>
    </row>
    <row r="9" spans="1:6" ht="14.25" customHeight="1">
      <c r="A9" s="266" t="s">
        <v>1260</v>
      </c>
      <c r="B9" s="463" t="s">
        <v>1261</v>
      </c>
      <c r="C9" s="463"/>
      <c r="D9" s="244"/>
      <c r="E9" s="265"/>
      <c r="F9" s="245">
        <f>(2*D9+SUM(E10))/2</f>
        <v>0</v>
      </c>
    </row>
    <row r="10" spans="1:6" ht="14.25" customHeight="1">
      <c r="A10" s="266" t="s">
        <v>1262</v>
      </c>
      <c r="B10" s="463" t="s">
        <v>1263</v>
      </c>
      <c r="C10" s="463"/>
      <c r="D10" s="244"/>
      <c r="E10" s="265"/>
      <c r="F10" s="245">
        <f>(2*D10+SUM(E11))/2</f>
        <v>0</v>
      </c>
    </row>
    <row r="11" spans="1:6" ht="14.25">
      <c r="A11" s="178" t="s">
        <v>1264</v>
      </c>
      <c r="B11" s="463" t="s">
        <v>1265</v>
      </c>
      <c r="C11" s="463"/>
      <c r="D11" s="244"/>
      <c r="E11" s="265"/>
      <c r="F11" s="245"/>
    </row>
    <row r="12" spans="1:6" ht="14.25" customHeight="1">
      <c r="A12" s="266" t="s">
        <v>1266</v>
      </c>
      <c r="B12" s="463" t="s">
        <v>1267</v>
      </c>
      <c r="C12" s="463"/>
      <c r="D12" s="244"/>
      <c r="E12" s="265"/>
      <c r="F12" s="245">
        <f>(2*D12+SUM(E13))/2</f>
        <v>0</v>
      </c>
    </row>
    <row r="13" spans="1:6" ht="14.25" customHeight="1">
      <c r="A13" s="266" t="s">
        <v>1268</v>
      </c>
      <c r="B13" s="463" t="s">
        <v>1269</v>
      </c>
      <c r="C13" s="463"/>
      <c r="D13" s="244"/>
      <c r="E13" s="265"/>
      <c r="F13" s="245">
        <f>(2*D13+SUM(E14))/2</f>
        <v>0</v>
      </c>
    </row>
    <row r="14" spans="1:6" ht="14.25" customHeight="1">
      <c r="A14" s="266" t="s">
        <v>1270</v>
      </c>
      <c r="B14" s="463" t="s">
        <v>1271</v>
      </c>
      <c r="C14" s="463"/>
      <c r="D14" s="244"/>
      <c r="E14" s="265"/>
      <c r="F14" s="245">
        <f>(2*D14+SUM(E15))/2</f>
        <v>0</v>
      </c>
    </row>
    <row r="15" spans="1:6" ht="14.25" customHeight="1">
      <c r="A15" s="266" t="s">
        <v>1272</v>
      </c>
      <c r="B15" s="463" t="s">
        <v>1273</v>
      </c>
      <c r="C15" s="463"/>
      <c r="D15" s="244"/>
      <c r="E15" s="265"/>
      <c r="F15" s="245">
        <f>(2*D15+SUM(E16))/2</f>
        <v>0</v>
      </c>
    </row>
    <row r="16" spans="1:6" ht="14.25">
      <c r="A16" s="178" t="s">
        <v>1274</v>
      </c>
      <c r="B16" s="463" t="s">
        <v>1275</v>
      </c>
      <c r="C16" s="463"/>
      <c r="D16" s="244"/>
      <c r="E16" s="265"/>
      <c r="F16" s="245"/>
    </row>
    <row r="17" spans="1:6" ht="14.25" customHeight="1">
      <c r="A17" s="266" t="s">
        <v>1276</v>
      </c>
      <c r="B17" s="463" t="s">
        <v>1277</v>
      </c>
      <c r="C17" s="463"/>
      <c r="D17" s="244"/>
      <c r="E17" s="265"/>
      <c r="F17" s="245"/>
    </row>
    <row r="18" spans="1:6" ht="14.25" customHeight="1">
      <c r="A18" s="266" t="s">
        <v>1278</v>
      </c>
      <c r="B18" s="463" t="s">
        <v>1279</v>
      </c>
      <c r="C18" s="463"/>
      <c r="D18" s="244"/>
      <c r="E18" s="265"/>
      <c r="F18" s="245">
        <f>(2*D18+SUM(E19))/2</f>
        <v>0</v>
      </c>
    </row>
    <row r="19" spans="1:6" ht="14.25" customHeight="1">
      <c r="A19" s="266" t="s">
        <v>1280</v>
      </c>
      <c r="B19" s="463" t="s">
        <v>1281</v>
      </c>
      <c r="C19" s="463"/>
      <c r="D19" s="244"/>
      <c r="E19" s="265"/>
      <c r="F19" s="245">
        <f>(2*D19+SUM(E20))/2</f>
        <v>0</v>
      </c>
    </row>
    <row r="20" spans="1:6" ht="14.25" customHeight="1">
      <c r="A20" s="266" t="s">
        <v>1282</v>
      </c>
      <c r="B20" s="463" t="s">
        <v>1283</v>
      </c>
      <c r="C20" s="463"/>
      <c r="D20" s="244"/>
      <c r="E20" s="265"/>
      <c r="F20" s="245">
        <f>(2*D20+SUM(E21))/2</f>
        <v>0</v>
      </c>
    </row>
    <row r="21" spans="1:6" ht="14.25">
      <c r="A21" s="178" t="s">
        <v>1284</v>
      </c>
      <c r="B21" s="463" t="s">
        <v>1285</v>
      </c>
      <c r="C21" s="463"/>
      <c r="D21" s="244"/>
      <c r="E21" s="265"/>
      <c r="F21" s="245"/>
    </row>
    <row r="22" spans="1:6" ht="14.25" customHeight="1">
      <c r="A22" s="266" t="s">
        <v>1286</v>
      </c>
      <c r="B22" s="463" t="s">
        <v>1287</v>
      </c>
      <c r="C22" s="463"/>
      <c r="D22" s="244"/>
      <c r="E22" s="265"/>
      <c r="F22" s="245">
        <f>(2*D22+SUM(E23))/2</f>
        <v>0</v>
      </c>
    </row>
    <row r="23" spans="1:6" ht="14.25" customHeight="1">
      <c r="A23" s="266" t="s">
        <v>1288</v>
      </c>
      <c r="B23" s="463" t="s">
        <v>1289</v>
      </c>
      <c r="C23" s="463"/>
      <c r="D23" s="244"/>
      <c r="E23" s="265"/>
      <c r="F23" s="245">
        <f>(2*D23+SUM(E24))/2</f>
        <v>0</v>
      </c>
    </row>
    <row r="26" spans="1:6" ht="12.75">
      <c r="A26" s="459" t="s">
        <v>547</v>
      </c>
      <c r="B26" s="459"/>
      <c r="C26" s="459"/>
      <c r="D26" s="459"/>
      <c r="E26" s="459"/>
      <c r="F26" s="459"/>
    </row>
  </sheetData>
  <sheetProtection password="EC93" sheet="1" objects="1" scenarios="1"/>
  <mergeCells count="22">
    <mergeCell ref="B22:C22"/>
    <mergeCell ref="B20:C20"/>
    <mergeCell ref="B16:C16"/>
    <mergeCell ref="B17:C17"/>
    <mergeCell ref="B18:C18"/>
    <mergeCell ref="B19:C19"/>
    <mergeCell ref="A26:F26"/>
    <mergeCell ref="B6:C6"/>
    <mergeCell ref="B7:C7"/>
    <mergeCell ref="B8:C8"/>
    <mergeCell ref="A2:F2"/>
    <mergeCell ref="A3:F3"/>
    <mergeCell ref="B5:C5"/>
    <mergeCell ref="B13:C13"/>
    <mergeCell ref="B14:C14"/>
    <mergeCell ref="B15:C15"/>
    <mergeCell ref="B9:C9"/>
    <mergeCell ref="B10:C10"/>
    <mergeCell ref="B11:C11"/>
    <mergeCell ref="B12:C12"/>
    <mergeCell ref="B23:C23"/>
    <mergeCell ref="B21:C2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Dace Muceniece</dc:creator>
  <cp:keywords/>
  <dc:description/>
  <cp:lastModifiedBy>KristapsP</cp:lastModifiedBy>
  <cp:lastPrinted>2011-12-28T10:45:11Z</cp:lastPrinted>
  <dcterms:created xsi:type="dcterms:W3CDTF">2010-12-02T14:07:14Z</dcterms:created>
  <dcterms:modified xsi:type="dcterms:W3CDTF">2013-01-08T11:11:43Z</dcterms:modified>
  <cp:category/>
  <cp:version/>
  <cp:contentType/>
  <cp:contentStatus/>
</cp:coreProperties>
</file>