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15" windowWidth="19320" windowHeight="11040" activeTab="0"/>
  </bookViews>
  <sheets>
    <sheet name="1.daļa - Serveri" sheetId="1" r:id="rId1"/>
    <sheet name="2.daļa - Komutatori" sheetId="2" r:id="rId2"/>
    <sheet name="3.daļa - UPS" sheetId="3" r:id="rId3"/>
    <sheet name="4.daļa - Skapji - statnes" sheetId="4" r:id="rId4"/>
    <sheet name="5.Papildkomponentes serveriem" sheetId="5" r:id="rId5"/>
  </sheets>
  <definedNames>
    <definedName name="_GoBack" localSheetId="0">'1.daļa - Serveri'!#REF!</definedName>
    <definedName name="_xlnm.Print_Area" localSheetId="0">'1.daļa - Serveri'!$A$1:$E$1168</definedName>
  </definedNames>
  <calcPr fullCalcOnLoad="1"/>
</workbook>
</file>

<file path=xl/sharedStrings.xml><?xml version="1.0" encoding="utf-8"?>
<sst xmlns="http://schemas.openxmlformats.org/spreadsheetml/2006/main" count="4253" uniqueCount="1246">
  <si>
    <t>Detalizēts apraksts par pretendenta garantijas apkopes veikšanas kārtību 3.daļai - „Nepārtrauktās elektrobarošanas avoti ar jaudu no 1000VA''</t>
  </si>
  <si>
    <t>Prasības  3.daļai - „Nepārtrauktās elektrobarošanas avoti ar jaudu no 1000VA''</t>
  </si>
  <si>
    <t>Papildus garantija</t>
  </si>
  <si>
    <r>
      <t>3 gadi, onsite ar bojājumu novēršanu viena mēneša laikā. Modelim pievienot ražotāja šādas garantijas kodu</t>
    </r>
    <r>
      <rPr>
        <vertAlign val="superscript"/>
        <sz val="11"/>
        <rFont val="Times New Roman"/>
        <family val="1"/>
      </rPr>
      <t>6</t>
    </r>
  </si>
  <si>
    <r>
      <t>3 gadi, onsite, ar bojājumu novēršanu 8/16 stundu laikā. Modelim pievienot ražotāja šādas garantijas kodu</t>
    </r>
    <r>
      <rPr>
        <vertAlign val="superscript"/>
        <sz val="11"/>
        <rFont val="Times New Roman"/>
        <family val="1"/>
      </rPr>
      <t>5</t>
    </r>
  </si>
  <si>
    <r>
      <t>5 gadi, onsite, ar bojājumu novēršanu 8/16 stundu laikā. Modelim pievienot ražotāja šādas garantijas kodu</t>
    </r>
    <r>
      <rPr>
        <vertAlign val="superscript"/>
        <sz val="11"/>
        <rFont val="Times New Roman"/>
        <family val="1"/>
      </rPr>
      <t>5</t>
    </r>
  </si>
  <si>
    <r>
      <t>5 gadi, onsite ar bojājumu novēršanu viena mēneša laikā. Modelim pievienot ražotāja šādas garantijas kodu</t>
    </r>
    <r>
      <rPr>
        <vertAlign val="superscript"/>
        <sz val="11"/>
        <rFont val="Times New Roman"/>
        <family val="1"/>
      </rPr>
      <t>6</t>
    </r>
  </si>
  <si>
    <r>
      <t xml:space="preserve">Pretendentam jāapliecina piedāvātā servera modeļa stabila darbība    </t>
    </r>
    <r>
      <rPr>
        <i/>
        <sz val="11"/>
        <rFont val="Times New Roman"/>
        <family val="1"/>
      </rPr>
      <t xml:space="preserve">Microsoft Windows Server 2012 </t>
    </r>
    <r>
      <rPr>
        <sz val="11"/>
        <rFont val="Times New Roman"/>
        <family val="1"/>
      </rPr>
      <t>vidē, iesniedzot izdrukas nohttp://www.windowsservercatalog.com/default.aspx</t>
    </r>
  </si>
  <si>
    <t>Garantijas remontu izpildes laiks un vieta :
- Pretendents nodrošina palīdzības dienestu, kurš pieejams darba dienās, laikā no plkst. 9:00 – 17:00.
- Maksimālais reakcijas laiks (laiks, kurā piegādātājs atsaucas ar problēmas risinājumu) uz pircēja izsaukumu visai piegādātajai servertehnikai nav lielāks par 3 darba dienām. Reakcijas laikā pretendents informē pircēja kontaktpersonu par iespējamo bojājumu iemeslu, kā arī plānotajiem to novēršanas termiņiem.
- Garantijas laikā bojājumus novērš ne vēlāk kā viena mēneša laikā visā Latvijas Republikas teritorijā pēc izsaukuma saņemšanas, piegādātāja pārstāvim ierodoties tehnikas ekspluatācijas vietā. Ja servertehnikas defektu nav iespējams novērst iepriekšminētajā laikā, servertehniku uz remonta laiku nomaina ar servertehniku, kas pēc tehniskajiem parametriem ir līdzvērtīga bojātajai vai labāka, pie tam piegādātājs veic servertehnikas pieslēgšanu tīklam un palīdz atjaunot cieto disku informāciju, ja to ir iespējams izdarīt. 
- Visā garantijas termiņa laikā pretendentam ir jānodrošina, ka ir spēkā ražotāja garantija, kas sevī ietver defektīvo komponenšu nomaiņu vai remontu.
- Pircēja onsite apkalpošana (reaģēšana un problēmu reģistrēšana, iekārtas diagnostika, defektīvās iekārtas nogādāšana servisa centram un atpakaļ pircējam vai remonts,) ir pretendenta kompetencē.
- Par garantijas termiņu neievērošanu piegādātajam tiek piemērotas soda sankcijas 50 Ls apmērā par katru nokavēto dienu.</t>
  </si>
  <si>
    <t>Garantijas remontu izpildes laiks un vieta :
- Pretendents nodrošina palīdzības dienestu, kurš pieejams darba dienās, laikā no plkst. 9:00 – 17:00.
- Maksimālais reakcijas laiks (laiks, kurā pretendents atsaucas ar problēmas risinājumu) uz pircēja izsaukumu visai piegādātajai servertehnikai nav lielāks kā piecas stundas (darba dienās, laikā no plkst. 9:00 – 17:00).
- Garantijas laikā  bojājumus novērš ne vēlāk kā astoņu darba stundu laikā Rīgas teritorijā un sešpadsmit darba stundu laikā pārējā Latvijas Republikas teritorijā pēc izsaukuma saņemšanas, pretendenta pārstāvim ierodoties tehnikas ekspluatācijas vietā. Ja servertehnikas defektu nav iespējams novērst iepriekšminētajā laikā, servertehniku uz remonta laiku nomaina ar servertehniku, kas pēc tehniskajiem parametriem ir līdzvērtīga bojātajai vai labāka, pie tam pretendents veic servertehnikas pieslēgšanu tīklam un palīdz atjaunot cieto disku informāciju, ja to ir iespējams izdarīt.
- Reakcijas laikā pretendents informē pircēja kontaktpersonu par iespējamo bojājumu iemeslu, kā arī plānotajiem to novēršanas termiņiem.
- Visā garantijas termiņa laikā pretendentam ir jānodrošina, ka ir spēkā ražotāja garantija, kas sevī ietver defektīvo komponenšu nomaiņu vai remontu pie nosacījuma, ka bojātie datu nesēji, paliek pie pircēja.
- Pircēja onsite apkalpošana (reaģēšana un problēmu reģistrēšana, iekārtas diagnostika, defektīvās iekārtas nogādāšana servisa centram un atpakaļ pircējam vai remonts,) ir pretendenta kompetencē.
- Par garantijas termiņu neievērošanu pretendentam tiek piemērotas soda sankcijas 50 Ls apmērā par katru nokavēto dienu.</t>
  </si>
  <si>
    <t>Garantijas remontu izpildes laiks un vieta :
- Pretendents nodrošina palīdzības dienestu, kurš pieejams darba dienās, laikā no plkst. 9:00 – 17:00.
- Maksimālais reakcijas laiks (laiks, kurā piegādātājs atsaucas ar problēmas risinājumu) uz pircēja izsaukumu visai piegādātajai servertehnikai nav lielāks par 3 darba dienām. Reakcijas laikā pretendents informē pircēja kontaktpersonu par iespējamo bojājumu iemeslu, kā arī plānotajiem to novēršanas termiņiem.
- Garantijas laikā bojājumus novērš ne vēlāk kā viena mēneša laikā visā Latvijas Republikas teritorijā pēc izsaukuma saņemšanas, piegādātāja pārstāvim ierodoties tehnikas ekspluatācijas vietā. Ja servertehnikas defektu nav iespējams novērst iepriekšminētajā laikā, servertehniku uz remonta laiku nomaina ar servertehniku, kas pēc tehniskajiem parametriem ir līdzvērtīga bojātajai vai labāka. 
- Visā garantijas termiņa laikā pretendentam ir jānodrošina, ka ir spēkā ražotāja garantija, kas sevī ietver defektīvo komponenšu nomaiņu vai remontu.
- Pircēja onsite apkalpošana (reaģēšana un problēmu reģistrēšana, iekārtas diagnostika, defektīvās iekārtas nogādāšana servisa centram un atpakaļ pircējam vai remonts,) ir pretendenta kompetencē.
- Par garantijas termiņu neievērošanu piegādātajam tiek piemērotas soda sankcijas 50 Ls apmērā par katru nokavēto dienu.</t>
  </si>
  <si>
    <t>Garantijas remontu izpildes laiks un vieta :
- Pretendents nodrošina palīdzības dienestu, kurš pieejams darba dienās, laikā no plkst. 9:00 – 17:00.
- Maksimālais reakcijas laiks (laiks, kurā piegādātājs atsaucas ar problēmas risinājumu) uz pircēja izsaukumu visai piegādātajai tehnikai nav lielāks par 3 darba dienām. Reakcijas laikā pretendents informē pircēja kontaktpersonu par iespējamo bojājumu iemeslu, kā arī plānotajiem to novēršanas termiņiem.
-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vai remontu.
- Pircēja onsite apkalpošana (reaģēšana un problēmu reģistrēšana, iekārtas diagnostika, defektīvās iekārtas nogādāšana servisa centram un atpakaļ pircējam vai remonts,) ir pretendenta kompetencē.
- Par garantijas termiņu neievērošanu piegādātajam tiek piemērotas soda sankcijas 50 Ls apmērā par katru nokavēto dienu.</t>
  </si>
  <si>
    <t>Piegādātās tehnikas garantijas laiks (divi gadi, baterijas garantija 6.mēneši) sākas ar preču piegādes un preču pavadzīmes parakstīšanas brīdi. Piegādes dokumentos ir jānorāda tehnikas seriālais numurs.</t>
  </si>
  <si>
    <t>Piegādātās tehnikas garantijas laiks (trīs mēneši) sākas ar preču piegādes un preču pavadzīmes parakstīšanas brīdi vai atbilstoši servera, kurā komponente tiek iemontēta, garantijai. Piegādes dokumentos ir jānorāda tehnikas seriālais numurs.</t>
  </si>
  <si>
    <t>Piegādātās tehnikas garantijas laiks (divi gadi) sākas ar preču piegādes un preču pavadzīmes parakstīšanas brīdi. Piegādes dokumentos ir jānorāda tehnikas seriālais numurs.</t>
  </si>
  <si>
    <t>Procesors</t>
  </si>
  <si>
    <t>Divi SATA 250 GB cietie diski ar plātņu rotācijas ātrumu vismaz 7200 RPM</t>
  </si>
  <si>
    <t>Vismaz divas brīvas PCI Express 2.0 x4 savietojama paplašinājuma kopnes un vismaz viena brīva PCI Express 2.0 x16 savietojama paplašinājuma kopne.</t>
  </si>
  <si>
    <t>Korpusam jābūt novietojamam gan ārpus serveru statnes, gan iemontējamam 19'' serveru statnē.</t>
  </si>
  <si>
    <t xml:space="preserve"> līdz 16 GB DDR3 UDIMM</t>
  </si>
  <si>
    <t>Viens 500 GB (vismaz 7200 RPM) SATA HDD</t>
  </si>
  <si>
    <t>Divi 500 GB (vismaz 7200 RPM) SATA HDD</t>
  </si>
  <si>
    <t>Viens 1 TB (vismaz 7200 RPM) SATA HDD</t>
  </si>
  <si>
    <t>Divi 1 TB (vismaz 7200 RPM) SATA HDD</t>
  </si>
  <si>
    <t>Piegādātās servertehnikas garantijas laiks sākas ar preču piegādes un preču pavadzīmes parakstīšanas brīdi. Piegādes dokumentos ir jānorāda tehnikas seriālais numurs. Piedāvātās servertehnikas ražotājam ir jābūt publiskai tīmekļa vietai garantijas pārbaudei pēc seriālā numura.</t>
  </si>
  <si>
    <t>Iesniedzamie dokumenti</t>
  </si>
  <si>
    <t>Apliecinājums, ka visas servertehnikas komponentes ir  pārbaudītas servertehnikas ražotāja rūpnīcā, kā arī uz visām komponentēm attiecas ražotāja noteiktā garantija un servertehnikai tiks nodrošināta tāda apkalpošanas procedūra, kas nodrošinās garantijas saglabāšanu.
Dokumenti vai to kopijas, kas apliecina, ka pretendenta piedāvātajai servertehnikai ir ražotāja noteikts servisa centrs Latvijas Republikas teritorijā (ar iekārtu pieņemšanu un izsniegšanu Latvijas Republikas teritorijā) ar vismaz 6 mēnešu pieredzi piedāvātās datortehnikas apkalpošanā. 
Dokumenti vai to kopijas (diplomi, sertifikāti, u.c.), kas apliecina, ka pretendenta piesaistītais personāls ir kvalificēts (atbilstoša izglītība, zināšanas un praktiskā pieredze) piedāvāto iekārtu garantijas apkalpošanā, uzstādīšanā un attiecīgo iekārtu lietotāju apmācībā.</t>
  </si>
  <si>
    <t>CI77.1.1.1</t>
  </si>
  <si>
    <t>CI77.1.2.1</t>
  </si>
  <si>
    <t>CI77.1.3.1</t>
  </si>
  <si>
    <t>CI77.3.</t>
  </si>
  <si>
    <t>CI77.3.1</t>
  </si>
  <si>
    <t>CI77.3.2</t>
  </si>
  <si>
    <t>CI77.3.3</t>
  </si>
  <si>
    <t>CI77.3.4</t>
  </si>
  <si>
    <t>CI77.3.5</t>
  </si>
  <si>
    <t>CI77.3.6</t>
  </si>
  <si>
    <t>CI77.3.7</t>
  </si>
  <si>
    <t>CI77.3.8</t>
  </si>
  <si>
    <t>CI77.3.9</t>
  </si>
  <si>
    <t>CI77.3.10</t>
  </si>
  <si>
    <t>CI77.3.11</t>
  </si>
  <si>
    <t>CI77.3.12</t>
  </si>
  <si>
    <t>CI77.3.13</t>
  </si>
  <si>
    <t>CI77.1.</t>
  </si>
  <si>
    <t>CI77.1.1.</t>
  </si>
  <si>
    <t>CI77.2.</t>
  </si>
  <si>
    <t>CI77.2.1.</t>
  </si>
  <si>
    <t>CI77.2.1.1</t>
  </si>
  <si>
    <t>CI77.4.1.1</t>
  </si>
  <si>
    <t>CI77.4.1.2</t>
  </si>
  <si>
    <t>CI77.4.2.1</t>
  </si>
  <si>
    <t>CI77.4.2.2</t>
  </si>
  <si>
    <t>CI77.4.</t>
  </si>
  <si>
    <t>CI77.4.1.</t>
  </si>
  <si>
    <t>CI77.4.2.</t>
  </si>
  <si>
    <t>Papildus komponentes servertehnikai</t>
  </si>
  <si>
    <t>Konkursa nolikums ID.Nr.VRAA/2013/07/AK/CI-77</t>
  </si>
  <si>
    <t>Konkursa nolikums ID.Nr.VRAA/2013/07/AK/CI-53</t>
  </si>
  <si>
    <t>Patch paneļi 19''</t>
  </si>
  <si>
    <t>1gab. 16 portu patch panelis vismaz CAT 5, ne vairāk kā 1U, UTP</t>
  </si>
  <si>
    <t xml:space="preserve">1gab. 16 portu patch panelis vismaz CAT 5, ne vairāk kā 1U, STP </t>
  </si>
  <si>
    <t>1gab. 16 portu patch panelis vismaz CAT 6, ne vairāk kā 1U, UTP</t>
  </si>
  <si>
    <t xml:space="preserve">1gab. 16 portu patch panelis vismaz CAT 6, ne vairāk kā 1U, STP </t>
  </si>
  <si>
    <t>2gab. 16 portu patch panelis vismaz CAT 5, ne vairāk kā 1U, UTP</t>
  </si>
  <si>
    <t xml:space="preserve">2gab. 16 portu patch panelis vismaz CAT 5, ne vairāk kā 1U, STP </t>
  </si>
  <si>
    <t>2gab. 16 portu patch panelis vismaz CAT 6, ne vairāk kā 1U, UTP</t>
  </si>
  <si>
    <t xml:space="preserve">2gab. 16 portu patch panelis vismaz CAT 6, ne vairāk kā 1U, STP </t>
  </si>
  <si>
    <t>3gab. 16 portu patch panelis vismaz CAT 5, ne vairāk kā 1U, UTP</t>
  </si>
  <si>
    <t xml:space="preserve">3gab. 16 portu patch panelis vismaz CAT 5, ne vairāk kā 1U, STP </t>
  </si>
  <si>
    <t>3gab. 16 portu patch panelis vismaz CAT 6, ne vairāk kā 1U, UTP</t>
  </si>
  <si>
    <t xml:space="preserve">3gab. 16 portu patch panelis vismaz CAT 6, ne vairāk kā 1U, STP </t>
  </si>
  <si>
    <t>1gab. 24 portu patch panelis vismaz CAT 5, ne vairāk kā 1U, UTP</t>
  </si>
  <si>
    <t xml:space="preserve">1gab. 24 portu patch panelis vismaz CAT 5, ne vairāk kā 1U, STP </t>
  </si>
  <si>
    <t>1gab. 24 portu patch panelis vismaz CAT 6, ne vairāk kā 1U, UTP</t>
  </si>
  <si>
    <t xml:space="preserve">1gab. 24 portu patch panelis vismaz CAT 6, ne vairāk kā 1U, STP </t>
  </si>
  <si>
    <t>2gab. 24 portu patch panelis vismaz CAT 5, ne vairāk kā 1U, UTP</t>
  </si>
  <si>
    <t xml:space="preserve">2gab. 24 portu patch panelis vismaz CAT 5, ne vairāk kā 1U, STP </t>
  </si>
  <si>
    <t>2gab. 24 portu patch panelis vismaz CAT 6, ne vairāk kā 1U, UTP</t>
  </si>
  <si>
    <t xml:space="preserve">2gab. 24 portu patch panelis vismaz CAT 6, ne vairāk kā 1U, STP </t>
  </si>
  <si>
    <t>3gab. 24 portu patch panelis vismaz CAT 5, ne vairāk kā 1U, UTP</t>
  </si>
  <si>
    <t xml:space="preserve">3gab. 24 portu patch panelis vismaz CAT 5, ne vairāk kā 1U, STP </t>
  </si>
  <si>
    <t>3gab. 24 portu patch panelis vismaz CAT 6, ne vairāk kā 1U, UTP</t>
  </si>
  <si>
    <t xml:space="preserve">3gab. 24 portu patch panelis vismaz CAT 6, ne vairāk kā 1U, STP </t>
  </si>
  <si>
    <t>1gab. 48 portu patch panelis vismaz CAT 5, ne vairāk kā 2U, UTP</t>
  </si>
  <si>
    <t xml:space="preserve">1gab. 48 portu patch panelis vismaz CAT 5, ne vairāk kā 2U, STP </t>
  </si>
  <si>
    <t>1gab. 48 portu patch panelis vismaz CAT 6, ne vairāk kā 2U, UTP</t>
  </si>
  <si>
    <t xml:space="preserve">1gab. 48 portu patch panelis vismaz CAT 6, ne vairāk kā 2U, STP </t>
  </si>
  <si>
    <t>2gab. 48 portu patch panelis vismaz CAT 5, ne vairāk kā 2U, UTP</t>
  </si>
  <si>
    <t xml:space="preserve">2gab. 48 portu patch panelis vismaz CAT 5, ne vairāk kā 2U, STP </t>
  </si>
  <si>
    <t>2gab. 48 portu patch panelis vismaz CAT 6, ne vairāk kā 2U, UTP</t>
  </si>
  <si>
    <t xml:space="preserve">2gab. 48 portu patch panelis vismaz CAT 6, ne vairāk kā 2U, STP </t>
  </si>
  <si>
    <t>CI77D.5.</t>
  </si>
  <si>
    <t>CI77D.5.1.</t>
  </si>
  <si>
    <t>CI77D.5.1.1</t>
  </si>
  <si>
    <t>CI77D.5.1.2</t>
  </si>
  <si>
    <t>CI77D.5.1.3</t>
  </si>
  <si>
    <t>CI77D.5.1.4</t>
  </si>
  <si>
    <t>CI77D.5.1.5</t>
  </si>
  <si>
    <t>CI77D.5.2.</t>
  </si>
  <si>
    <t>CI77D.5.2.1</t>
  </si>
  <si>
    <t>CI77D.5.2.2</t>
  </si>
  <si>
    <t>CI77D.5.2.3</t>
  </si>
  <si>
    <t>CI77D.5.2.4</t>
  </si>
  <si>
    <t>CI77D.5.2.5</t>
  </si>
  <si>
    <t>CI77D.5.3.</t>
  </si>
  <si>
    <t>CI77D.5.3.1</t>
  </si>
  <si>
    <t>CI77D.5.3.2</t>
  </si>
  <si>
    <t>CI77D.5.3.3</t>
  </si>
  <si>
    <t>CI77D.5.3.4</t>
  </si>
  <si>
    <t>CI77D.5.3.5</t>
  </si>
  <si>
    <t>Divi SAS (Serial Attached SCSI) 300 GB cietie diski ar plātņu rotācijas ātrumu vismaz 10000 RPM, karsti maināmi</t>
  </si>
  <si>
    <t>Procesors (aizstājot pamatkomplektācijā esošo)</t>
  </si>
  <si>
    <r>
      <t xml:space="preserve">Disku kontrolieris </t>
    </r>
    <r>
      <rPr>
        <sz val="11"/>
        <color indexed="10"/>
        <rFont val="Times New Roman"/>
        <family val="1"/>
      </rPr>
      <t>(aizstājot pamatkomplektācijā esošo)</t>
    </r>
  </si>
  <si>
    <t>Operatīvā atmiņas paplašināšana līdz (ieskaitot pamatkomplekta atmiņu)</t>
  </si>
  <si>
    <t>Viena 1porta vismaz 8Gbps FC PCI-e HBA tīkla karte</t>
  </si>
  <si>
    <t>Divas 1porta vismaz 8Gbps FC PCI-e HBA tīkla karte</t>
  </si>
  <si>
    <t>Viena 2portu vismaz 8Gbps FC PCI-e HBA tīkla kartes</t>
  </si>
  <si>
    <t>Vienas vienības un papildaprīkojuma maksimālā cena bez PVN (LVL)**</t>
  </si>
  <si>
    <t>Serveri 1U izmērā 1.veids</t>
  </si>
  <si>
    <t>Serveri 1U izmērā 2.veids</t>
  </si>
  <si>
    <t>CI77.1.2.</t>
  </si>
  <si>
    <t>CI77.1.3.</t>
  </si>
  <si>
    <t>Serveri 1U izmērā 3.veids</t>
  </si>
  <si>
    <t>CI77.1.4.</t>
  </si>
  <si>
    <t>Serveri 1U izmērā 4.veids</t>
  </si>
  <si>
    <t>CI77.1.5.</t>
  </si>
  <si>
    <t>Serveri 1U izmērā 5.veids</t>
  </si>
  <si>
    <t>CI77.1.6.</t>
  </si>
  <si>
    <t>CI77.1.6.1</t>
  </si>
  <si>
    <t>CI77.1.7.</t>
  </si>
  <si>
    <t>CI77.1.7.1</t>
  </si>
  <si>
    <t>CI77.1.8.</t>
  </si>
  <si>
    <t>CI77.1.8.1</t>
  </si>
  <si>
    <t>Serveri 2U izmērā 1.veids, "Augstas veiktspējas virtualizācijas serveris"</t>
  </si>
  <si>
    <t>CI77.1.9.</t>
  </si>
  <si>
    <t>CI77.1.9.1</t>
  </si>
  <si>
    <t>Serveri 2U izmērā 2.veids "Standarta veiktspējas virtualizācijas serveris"</t>
  </si>
  <si>
    <t>Serveri 2U izmērā 2.veids, "Standarta veiktspējas kritisko informācijas sistēmu serveris"</t>
  </si>
  <si>
    <t>CI77.1.10.</t>
  </si>
  <si>
    <t>CI77.1.10.1</t>
  </si>
  <si>
    <t>CI77.1.11.</t>
  </si>
  <si>
    <t>CI77.1.11.1</t>
  </si>
  <si>
    <t>CI77.1.12.</t>
  </si>
  <si>
    <t>CI77.1.12.1</t>
  </si>
  <si>
    <t>CI77.1.13.</t>
  </si>
  <si>
    <t>CI77.1.13.1</t>
  </si>
  <si>
    <t>CI77.1.14.</t>
  </si>
  <si>
    <t>CI77.1.14.1</t>
  </si>
  <si>
    <t>CI77.1.15.</t>
  </si>
  <si>
    <t>CI77.1.15.1</t>
  </si>
  <si>
    <t>CI77.1.16.</t>
  </si>
  <si>
    <t>CI77.1.16.1</t>
  </si>
  <si>
    <r>
      <t xml:space="preserve">Pamatplatē integrēts vadības </t>
    </r>
    <r>
      <rPr>
        <i/>
        <sz val="11"/>
        <color indexed="10"/>
        <rFont val="Times New Roman"/>
        <family val="1"/>
      </rPr>
      <t>(management)</t>
    </r>
    <r>
      <rPr>
        <sz val="11"/>
        <color indexed="10"/>
        <rFont val="Times New Roman"/>
        <family val="1"/>
      </rPr>
      <t xml:space="preserve"> kontrolieris ar attālinātās vadības konsoli, kas nodrošina šādas iespējas:
-        vadīt serveri arī tad, ja operētājsistēma nestrādā;
-        attālināti ieslēgt un izslēgt serveri;
-        grafiskā konsole attālinātai servera vadībai;
-        virtual KVM (KVM – over – IP) iespēja;
-        iespēja pievienot virtuālu mēdiju;
-        SSL tehnoloģija savienojuma drošībai (tieši starp darbstaciju un šo vadības karti bez kādas starpnieksistēmas iesaistes);</t>
    </r>
  </si>
  <si>
    <t>Pamatplatē integrēts vadības (management) kontrolieris ar attālinātās vadības konsoli, kas nodrošina šādas iespējas:
vadīt serveri arī tad, ja operētājsistēma nestrādā;
attālināti ieslēgt un izslēgt serveri;
grafiskā konsole attālinātai servera vadībai;
iespēja pievienot virtuālu mēdiju (vismaz CD, ISO);
SSL tehnoloģija savienojuma drošībai (tieši starp darbstaciju un šo vadības kontrolieri bez kādas starpnieksistēmas iesaistīšanas);</t>
  </si>
  <si>
    <t>Piedāvātajam serverim ir jābūt nokomplektētam ar Vadības (management) programmatūru, kurai ir jānodrošina šādas iespējas:
iespēja novērot serveri, tā komponetes un brīdināt par iespējamām kļūmēm;
brīdināt par notikušajām kļūmēm;
novērot iekārtu darbības elektriskos un vides parametrus (spriegumu, temperatūru) un brīdināt par to pārmaiņām;
redzēt detalizētu servera konfigurāciju.</t>
  </si>
  <si>
    <t>Vienas vienības maksimālā cena bez PVN (LVL)</t>
  </si>
  <si>
    <t xml:space="preserve">16 GB DDR3 1600MHz RDIMMs ECC </t>
  </si>
  <si>
    <t xml:space="preserve">32 GB DDR3 1600MHz RDIMMs ECC </t>
  </si>
  <si>
    <t>CI77D.5.4.1</t>
  </si>
  <si>
    <t>CI77D.5.4.2</t>
  </si>
  <si>
    <t>CI77D.5.4.3</t>
  </si>
  <si>
    <t>CI77D.5.4.4</t>
  </si>
  <si>
    <t>CI77D.5.4.5</t>
  </si>
  <si>
    <t xml:space="preserve">Vismaz divi Ethernet 10/100/1000 Base-TX (full duplex) datortīkla porti ar iespējamu savstarpējas sadarbības slēgumu (teaming) un TCP/IP off-load funkcionalitāti. Atbalsta Jumbo Frames, 802.1Q. </t>
  </si>
  <si>
    <t xml:space="preserve">Piedāvātajam server modelim ir jābūt uzskaitītam kā savietojamam ar Microsoft Windows Server 2008 R2, Windows Server 2012, ko apliecina izdruk no Microsoft mājas lapas (http://www.windowsservercatalog.com) un jābūt uzskaitītam kā savietojamam ar VMware vSphere, ko apliecina izdrukas no VMware mājas lapas (http://www.vmware.com/resources/compatibility/search.php), kā arī jābūt uzskaitītam kā savietojamam ar Citrix XenServer, ko apliecina izdrukas no Citrix mājas lapas (http://hcl.xensource.com/). Servera ražotāja mājas lapa ir pieejams dziņu (driver) komplekts vismaz vienai  Linux saimes OS (serveru versijai) un vismaz Microsoft Windows Server 2008 R2, Windows Server 2012. </t>
  </si>
  <si>
    <t>Nodrošina RAID 1, 0 un 10, aparatūras līmenī. 6Gb/s SAS. Iespējams pieslēgt vismaz 8 SAS (Serial Attached SCSI)/SATA HDD/SSD.</t>
  </si>
  <si>
    <t>Ar vismaz 1600 x 1200 izšķirtspēju</t>
  </si>
  <si>
    <t xml:space="preserve">Četri Ethernet 10/100/1000 Base-TX (full duplex) datortīkla porti ar iespējamu savstarpējas sadarbības slēgumu (teaming) un TCP/IP off-load funkcionalitāti. Atbalsta VMDq, Jumbo Frames, 802.1Q. </t>
  </si>
  <si>
    <t xml:space="preserve">Sešas  USB 2.0 pieslēgvietas, no kurām divas ir pieejamas uz priekšējā paneļa un divas korpusa iekšpusē. </t>
  </si>
  <si>
    <t>Vismaz trīs brīvas PCI Express 3.0 x8 savietojama paplašinājuma kopnes, ja ievietots 1 CPU. Vismaz sešas brīvas brīvas PCI Express 3.0 x8 savietojama paplašinājuma kopnes, ja ievietoti 2 CPU.</t>
  </si>
  <si>
    <t xml:space="preserve">Serverim ir jābūt komplektētam ar atbilstošiem dublētiem (redundant, N+N) barošanas blokiem, serverim ir jāturpina darboties viena barošanas bloka bojājuma gadījumā.  Brošanas bloki ir karsti maināmi. Barošanas bloku efektivitāte ir 80 PLUS Platinum par ko var pārliecināties mājas lapā (http://www.plugloadsolutions.com/). Komplektā atbilstoši kabeļi (C13/C14). </t>
  </si>
  <si>
    <t xml:space="preserve">Serverim ir jābūt komplektētam ar atbilsošiem dublētiem (redundant, N+N) dzēšanas ventilatoriem, serverim ir jāturpina darboties un visām komponetēm ir jābūt pietiekoši dzesētām vismaz divu dzesēšanas ventilatoru bojājumu gadījumā. Dzesēšanas ventilatoriem ir vismaz divi motori. Dzesēšans ventilatori ir karsti maināmi. </t>
  </si>
  <si>
    <t>Korpusam jābūt ievietojamam serveru statnē, 19''. Korpusa augstums 2U. Kopējais disku skaits ne mazāk kā 8 HDD/SSD.</t>
  </si>
  <si>
    <t>Sistēmas pamatmašīnkods</t>
  </si>
  <si>
    <t>Unified Extensible Firmware Interface (UEFI)</t>
  </si>
  <si>
    <t>Integrēts Trusted platform module (TPM) 1.2. modulis, kas ir brīvi izmantojam Windows Bitlocker funkcijai. Nodrošina vismaz Intel Trusted Execution Technology (TXT), Intel Advanced Encryption Standard New Instructions (AES-NI).</t>
  </si>
  <si>
    <t>Piedāvātajam serverim ir jābūt nokomplektētam ar Vadības (management) programmatūru, kurai ir jānodrošina šādas iespējas:</t>
  </si>
  <si>
    <t>iespēja novērot serveri, tā komponetes un brīdināt par iespējamām kļūmēm;</t>
  </si>
  <si>
    <t>brīdināt par notikušajām kļūmēm;</t>
  </si>
  <si>
    <t>novērot iekārtu darbības elektriskos un vides parametrus (spriegumu, temperatūru) un brīdināt par to pārmaiņām;</t>
  </si>
  <si>
    <t>redzēt detalizētu servera konfigurāciju.</t>
  </si>
  <si>
    <t xml:space="preserve">Brīdina par detaļu (vismaz centrālais procesors (CPU), operatīvā atmiņa (RAM), cietie diski (HDD), dzesēšanas ventilatori (FAN), sprieguma regulēšanas moduļi (VRM), barošanas bloki (PSU)) iespējamo drīzo bojājumu. Diagnostikas sistēma ir iebūvēta servera vadības kontrolierī,  tā regulāri pārbauda komponentes un spējīgs darboties bez interneta pieslēguma. Brīdinājums tiek uzskatīts par pietiekamu pamatu attiecīgās detaļas nomaiņai garantijas ietvaros nekavējoties, pat ja detaļa ir vēl strādājoša un nav bojāta. Serverim ir vizuālās diagnostikas risinājums uz servera priekšējā paneļa (vismaz norāda uz centrālā procesora (CPU), operatīvās atmiņas (RAM), cietā diska (HDD), dzesēšanas ventilatora (FAN), barošanas bloka (PSU) bojājumumiem) (piemēram - uz priekšējā paneļa LCD vai LED indikātori) un atverot servera vāku uz pamatplates (vismaz pie katra DIMM slota un dzesēšanas ventilatora) pie katras bojātās komponentes (piemērma - pamatplatē iestrādāti LED indikātori). </t>
  </si>
  <si>
    <t>Nodrošina RAID 1, 0, 5, 10 aparatūras līmenī, 1GB ar zibatmiņu aizsargāta kešatmiņa (cache), kas darbojas gan lasīšanas, gan rakstīšanas režīmā. Iespējams pieslēgt vismaz 8 SAS (Serial Attached SCSI)/SATA HDD/SSD.</t>
  </si>
  <si>
    <t>Nodrošina RAID 1, 0, 5, 6, 10 aparatūras līmenī, 1GB ar zibatmiņu aizsargāta kešatmiņa (cache), kas darbojas gan lasīšanas, gan rakstīšanas režīmā. Iespējams pieslēgt vismaz 8 SAS (Serial Attached SCSI)/SATA HDD/SSD.</t>
  </si>
  <si>
    <t xml:space="preserve"> līdz 32GB DDR3 1600MHz Dual Rank ECC RDIMM </t>
  </si>
  <si>
    <t xml:space="preserve"> līdz 64GB DDR3 1600MHz Dual Rank ECC RDIMM </t>
  </si>
  <si>
    <t xml:space="preserve"> līdz 128GB DDR3 1600MHz Dual Rank ECC RDIMM </t>
  </si>
  <si>
    <t xml:space="preserve"> līdz 256GB DDR3 1600MHz Dual Rank ECC RDIMM </t>
  </si>
  <si>
    <t>Microsoft Windows Server 2012 Essentials, OEM</t>
  </si>
  <si>
    <t>Microsoft Windows Server 2012 Standard, OEM</t>
  </si>
  <si>
    <t>Microsoft Windows Server 2012 Datacenter, OEM</t>
  </si>
  <si>
    <t>Viena 2portu Ethernet 10Gb/s PCI-e tīkla karte (komplektācijā nav SFP+ moduļi)</t>
  </si>
  <si>
    <t>Viena 2portu Ethernet 10Gb/s PCI-e tīkla karte (komplektācijā ir SFP+ moduļi)</t>
  </si>
  <si>
    <t>Viena 1porta vismaz 8Gb/s FC PCI-e HBA tīkla karte</t>
  </si>
  <si>
    <t>Divas 1porta vismaz 8Gb/s FC PCI-e HBA tīkla karte</t>
  </si>
  <si>
    <t>Viena 2portu vismaz 8Gb/s FC PCI-e HBA tīkla kartes</t>
  </si>
  <si>
    <t>Divas 2portu vismaz 8Gb/s FC PCI-e HBA tīkla kartes</t>
  </si>
  <si>
    <t xml:space="preserve">Divi 300 GB (vismaz 10000 RPM) 6Gb/s karsti maināmi SAS HDD </t>
  </si>
  <si>
    <t>Četri 300 GB (vismaz 10000 RPM) 6Gb/s karsti maināmi SAS HDD</t>
  </si>
  <si>
    <t xml:space="preserve">Seši 300 GB (vismaz 10000 RPM) 6Gb/s karsti maināmi SAS HDD </t>
  </si>
  <si>
    <t>Divi 300 GB (vismaz 15000 RPM) 6Gb/s karsti maināmi SAS HDD (aizstājot pamatkomplektācijā esošos)</t>
  </si>
  <si>
    <t>Četri 300 GB (vismaz 15000 RPM) 6Gb/s karsti maināmi SAS HDD (aizstājot pamatkomplektācijā esošos)</t>
  </si>
  <si>
    <t>Astoņi 300 GB (vismaz 15000 RPM) 6Gb/s karsti maināmi SAS HDD (aizstājot pamatkomplektācijā esošos)</t>
  </si>
  <si>
    <t xml:space="preserve">Divi 600 GB (vismaz 10000 RPM) 6Gb/s karsti maināmi SAS HDD </t>
  </si>
  <si>
    <t>Četri 600 GB (vismaz 10000 RPM) 6Gb/s karsti maināmi SAS HDD</t>
  </si>
  <si>
    <t xml:space="preserve">Seši 600 GB (vismaz 10000 RPM) 6Gb/s karsti maināmi SAS HDD </t>
  </si>
  <si>
    <t xml:space="preserve">Divi 900 GB (vismaz 10000 RPM) 6Gb/s karsti maināmi SAS HDD </t>
  </si>
  <si>
    <t>Četri 900 GB (vismaz 10000 RPM) 6Gb/s karsti maināmi SAS HDD</t>
  </si>
  <si>
    <t xml:space="preserve">Seši 900 GB (vismaz 10000 RPM) 6Gb/s karsti maināmi SAS HDD </t>
  </si>
  <si>
    <t>SATA (iebūvēta) vai USB (ārēja iekārta), lasīšanas ātrums vismaz 8x, atbalsta DVD-ROM/R/RW, CD-R/RW.</t>
  </si>
  <si>
    <t>Serveris aprīkots ar regulējama garuma servera statnes montāžas sliedēm, kas nodrošina iespēju izvilkt serveri no statnes neizmantojot skrūvgriezi, un citām detaļām, kas ir nepieciešamas servera ievietošanai statnē (tai skaitā kabeļu turētājs (Cable Management Arm)).</t>
  </si>
  <si>
    <t xml:space="preserve"> līdz 16GB DDR3 1333MHz Dual Rank ECC RDIMM </t>
  </si>
  <si>
    <t xml:space="preserve"> līdz 32GB DDR3 1333MHz Dual Rank ECC RDIMM </t>
  </si>
  <si>
    <t xml:space="preserve"> līdz 64GB DDR3 1333MHz Dual Rank ECC RDIMM </t>
  </si>
  <si>
    <t xml:space="preserve"> līdz 128GB DDR3 1333MHz Dual Rank ECC RDIMM </t>
  </si>
  <si>
    <t xml:space="preserve"> līdz 256GB DDR3 1333MHz Dual Rank ECC RDIMM </t>
  </si>
  <si>
    <t>16 GB DDR3 1600MHz Dual Rank ECC RDIMM (operatīvā atmiņa strādājot uz 1600MHz paplašināma līdz: 12 DIMM vietas, atbalsta vismaz 128GB, ja ievietots 1 CPU; 24 DIMM vietas, atbalsta vismaz 256GB, ja ievietoti 2 CPU). Atbalsta Advanced ECC, Memory Rank Sparing.</t>
  </si>
  <si>
    <t>Ar vismaz 1280 x 1024 izšķirtspēju</t>
  </si>
  <si>
    <t xml:space="preserve">Četri Ethernet 10/100/1000 Base-TX (full duplex) datortīkla porti ar iespējamu savstarpējas sadarbības slēgumu (teaming) un TCP/IP off-load funkcionalitāti. Atbalsta Jumbo Frames, 802.1Q. </t>
  </si>
  <si>
    <t xml:space="preserve">Piecas  USB 2.0 pieslēgvietas, no kurām divas ir pieejamas uz priekšējā paneļa un viena korpusa iekšpusē. </t>
  </si>
  <si>
    <t>Vismaz divas brīvas PCI Express 3.0 x8 savietojama paplašinājuma kopnes, ja ievietots 1 CPU. Vismaz četras brīvas brīvas PCI Express 3.0 x8 savietojama paplašinājuma kopnes, ja ievietoti 2 CPU.</t>
  </si>
  <si>
    <t xml:space="preserve">Serverim ir jābūt komplektētam ar atbilsošiem dublētiem (redundant, N+1) dzēšanas ventilatoriem, serverim ir jāturpina darboties un visām komponetēm ir jābūt pietiekoši dzesētām vismaz viena dzesēšanas ventilatora bojājuma gadījumā. Dzesēšans ventilatori ir karsti maināmi. </t>
  </si>
  <si>
    <t>Basic Input/Output System (BIOS)</t>
  </si>
  <si>
    <t>Virtualizācijas prasības</t>
  </si>
  <si>
    <t xml:space="preserve">Nodrošina vismaz VMware NetQueue, Microsoft VMQ, Intel Trusted Execution Technology (TXT), Simultaneous multithreading (SMT), VT-x EPT, VT-d. </t>
  </si>
  <si>
    <t xml:space="preserve">Brīdina par detaļu (vismaz centrālais procesors (CPU), operatīvā atmiņa (RAM), cietie diski (HDD)) iespējamo drīzo bojājumu. Diagnostikas sistēma ir iebūvēta servera vadības kontrolierī,  tā regulāri pārbauda komponentes un spējīgs darboties bez interneta pieslēguma. Brīdinājums tiek uzskatīts par pietiekamu pamatu attiecīgās detaļas nomaiņai garantijas ietvaros nekavējoties, pat ja detaļa ir vēl strādājoša un nav bojāta. Serverim ir vizuālās diagnostikas risinājums uz servera priekšējā paneļa (vismaz norāda uz centrālā procesora (CPU), operatīvās atmiņas (RAM), cietā diska (HDD), dzesēšanas ventilatora (FAN), barošanas bloka (PSU) bojājumumiem) (piemēram - uz priekšējā paneļa LCD vai LED indikātori). </t>
  </si>
  <si>
    <t>Četri Ethernet 10/100/1000 Base-TX (full duplex) datortīkla porti ar iespējamu savstarpējas sadarbības slēgumu (teaming) un TCP/IP off-load funkcionalitāti.</t>
  </si>
  <si>
    <t>Vismaz viena brīva PCI Express 3.0 x8 savietojama paplašinājuma kopne, ja ievietots 1 CPU. Vismaz divas brīvas PCI Express 3.0 x8 savietojama paplašinājuma kopnes, ja ievietoti 2 CPU.</t>
  </si>
  <si>
    <t>Veiktspējas prasības</t>
  </si>
  <si>
    <t xml:space="preserve">Nodrošina vismaz Simultaneous multithreading (SMT), VT-x EPT, Intel Turbo Boost Technology 2.0. </t>
  </si>
  <si>
    <t xml:space="preserve">Brīdina par detaļu (operatīvā atmiņa (RAM), cietie diski (HDD)) iespējamo drīzo bojājumu. Brīdinājums tiek uzskatīts par pietiekamu pamatu attiecīgās detaļas nomaiņai garantijas ietvaros nekavējoties, pat ja detaļa ir vēl strādājoša un nav bojāta. </t>
  </si>
  <si>
    <t>Serveri 2U izmērā, 1.veids "Augstas veiktspējas kritisko informācijas sistēmu serveris"</t>
  </si>
  <si>
    <t>Serveri 2U izmērā, 2.veids "Standarta veiktspējas kritisko informācijas sistēmu serveris"</t>
  </si>
  <si>
    <t>Serveri 2U izmērā, 1.veids "Augstas veiktspējas virtualizācijas serveris"</t>
  </si>
  <si>
    <t>Serveri 2U izmērā, 2.veids "Standarta veiktspējas virtualizācijas serveris"</t>
  </si>
  <si>
    <t>Serveri 2U izmērā, 1. veids (Augstas veiktspējas serveris)</t>
  </si>
  <si>
    <t>Serveri 2U izmērā, 3.veids "Standarta veiktspējas virtualizācijas serveris"</t>
  </si>
  <si>
    <t xml:space="preserve">Viens AMD Opteron™ 6234 vai ekvivalents divpadsmit kodolu 64-bitu x86 arhitektūras procesors, kuru jauda pēc CINT2006 Rates (SPECint_base2006) testiem(http://www.spec.org) ir vismaz 335 punkti </t>
  </si>
  <si>
    <t xml:space="preserve">Viens AMD Opteron™ 6276 vai ekvivalents sešpadsmit kodolu 64-bitu x86 arhitektūras procesors, kuru jauda pēc CINT2006 Rates (SPECint_base2006) testiem(http://www.spec.org) ir vismaz 415 punkti </t>
  </si>
  <si>
    <t xml:space="preserve">Nodrošina vismaz VMware NetQueue, Microsoft VMQ, AMD-V. </t>
  </si>
  <si>
    <t>Serveri 2U izmērā, 2. veids (Standarta veiktspējas serveris)</t>
  </si>
  <si>
    <t xml:space="preserve">4GB (1x 4GB) DDR3 1333MHz ECC RDIMM </t>
  </si>
  <si>
    <t xml:space="preserve">8GB (1x 8GB) DDR3 1333MHz ECC RDIMM </t>
  </si>
  <si>
    <t xml:space="preserve">16GB (1x 16GB) DDR3 1333MHz ECC RDIMM </t>
  </si>
  <si>
    <t xml:space="preserve">4GB (1x 4GB) DDR3 1600MHz ECC RDIMM </t>
  </si>
  <si>
    <t xml:space="preserve">8GB (1x 8GB) DDR3 1600MHz ECC RDIMM </t>
  </si>
  <si>
    <t xml:space="preserve">16GB (1x 16GB) DDR3 1600MHz ECC RDIMM </t>
  </si>
  <si>
    <t xml:space="preserve">300 GB (vismaz 15000 RPM) SFF (2,5'') 6Gb/s karsti maināms SAS HDD </t>
  </si>
  <si>
    <t xml:space="preserve">300 GB (vismaz 10000 RPM) SFF (2,5'') 6Gb/s karsti maināms SAS HDD </t>
  </si>
  <si>
    <t xml:space="preserve">600 GB (vismaz 10000 RPM) SFF (2,5'') 6Gb/s karsti maināms SAS HDD </t>
  </si>
  <si>
    <t xml:space="preserve">900 GB (vismaz 10000 RPM) SFF (2,5'') 6Gb/s karsti maināms SAS HDD </t>
  </si>
  <si>
    <t xml:space="preserve">450 GB (vismaz 15000 RPM) LFF (3,5'') 6Gb/s karsti maināms SAS HDD </t>
  </si>
  <si>
    <t xml:space="preserve">600 GB (vismaz 15000 RPM) LFF (3,5'') 6Gb/s karsti maināms SAS HDD </t>
  </si>
  <si>
    <t xml:space="preserve">1TB (vismaz 7200 RPM) SFF (2,5'') 6Gb/s karsti maināms Near Line SAS vai SATA HDD </t>
  </si>
  <si>
    <t xml:space="preserve">2TB (vismaz 7200 RPM) SFF (3,5'') 6Gb/s karsti maināms Near Line SAS vai SATA HDD </t>
  </si>
  <si>
    <t xml:space="preserve">3TB (vismaz 7200 RPM) SFF (3,5'') 6Gb/s karsti maināms Near Line SAS vai SATA HDD </t>
  </si>
  <si>
    <t>Papildu diski SSD diski</t>
  </si>
  <si>
    <t xml:space="preserve">100GB (vismaz MLC) SFF (2,5'') 6Gb/s karsti maināms SAS vai SATA SSD </t>
  </si>
  <si>
    <t xml:space="preserve">200GB (vismaz MLC) SFF (2,5'') 6Gb/s karsti maināms SAS vai SATA SSD </t>
  </si>
  <si>
    <t xml:space="preserve">400GB (vismaz MLC) SFF (2,5'') 6Gb/s karsti maināms SAS vai SATA SSD </t>
  </si>
  <si>
    <t xml:space="preserve">500GB (vismaz MLC) SFF (2,5'') 6Gb/s karsti maināms SAS vai SATA SSD </t>
  </si>
  <si>
    <t>Disku lāde</t>
  </si>
  <si>
    <t xml:space="preserve">Disku lāde (type 2072 model L2C/LEU) ar 12 gab. LFF (3,5") tukšām disku vietām un visamz 2 gab. 6Gb/s SAS portiem </t>
  </si>
  <si>
    <t>Disku lāde (type 2072 model S2C/SEU) ar 24 gab. SFF (2,5") tukšām disku vietām un visamz 2 gab. 6Gb/s SAS portiem</t>
  </si>
  <si>
    <t>8 GB DDR3 1066MHz RDIMMs ECC (atbalsta vismaz 6 DIMM,  96 GB, DDR3, RDIMM, 1066MHz, ECC).*</t>
  </si>
  <si>
    <t>Vismaz divi Ethernet 10/100/1000 Base-TX (full duplex) datortīkla porti ar iespējamu savstarpējas sadarbības slēgumu (teaming) un TCP/IP off-load funkcionalitāti.</t>
  </si>
  <si>
    <t>Vismaz divas brīvas PCI Express savietojama paplašinājuma kopnes no kurām vismaz viena ir PCI Express 3.0 x8.</t>
  </si>
  <si>
    <t>Papildus iespēja - attālināti uzinstalēt operētājsistēmu</t>
  </si>
  <si>
    <t>8 GB DDR3 1066MHz RDIMMs ECC (atbalsta vismaz 12 DIMM, 192 GB, DDR3, RDIMM, 1333MHz, ECC).*</t>
  </si>
  <si>
    <t>8 GB DDR3 1333MHz RDIMMs ECC (atbalsta vismaz 6 DIMM,  96 GB, ja 1procesora sistēma, 12 DIMM, 192 GB, ja 2 procesoru sistēma, ECC).*</t>
  </si>
  <si>
    <t xml:space="preserve">Vismaz divi Ethernet 10/100/1000 Base-TX (full duplex) datortīkla porti ar iespējamu savstarpējas sadarbības slēgumu (teaming) un TCP/IP off-load funkcionalitāti. </t>
  </si>
  <si>
    <t>Vismaz divas brīvas PCI Express 3.0 savietojama paplašinājuma kopnes no kurām vismaz viena ir PCI Express 3.0 x8.</t>
  </si>
  <si>
    <t>Divi Intel Xeon Processor E5-2650 vai ekvivalenti astoņu kodolu 64-bitu x86 arhitektūras procesori, kuru jauda pēc CINT2006 Rates (SPECint_base2006) testiem (http://www.spec.org) ir vismaz 515 punkti </t>
  </si>
  <si>
    <t>Viens Intel Xeon Processor E5-2650 vai ekvivalents astoņu kodolu 64-bitu x86 arhitektūras procesors, kura jauda pēc CINT2006 Rates (SPECint_base2006) testiem (http://www.spec.org) ir vismaz 260 punkti </t>
  </si>
  <si>
    <t>Viens Intel® Xeon® Processor E5-2407 vai ekvivalents četru kodolu 64-bitu x86 arhitektūras procesors, kura jauda pēc CINT2006 Rates (SPECint_base2006) testiem(http://www.spec.org) ir vismaz 100 punkti </t>
  </si>
  <si>
    <t>Viens Intel® Xeon® Processor E5-2420 vai ekvivalents sešu kodolu 64-bitu x86 arhitektūras procesors, kura jauda pēc CINT2006 Rates (SPECint_base2006) testiem(http://www.spec.org) ir vismaz 180 punkti </t>
  </si>
  <si>
    <t xml:space="preserve">Viens Intel® Xeon® Processor E5-2450 vai ekvivalents astoņu kodolu 64-bitu x86 arhitektūras procesors, kura jauda pēc CINT2006 Rates (SPECint_base2006) testiem(http://www.spec.org) ir vismaz 270 punkti </t>
  </si>
  <si>
    <t>Viens Intel® Xeon® Processor E5-2609 vai ekvivalents četru kodolu 64-bitu x86 arhitektūras procesors, kura jauda pēc CINT2006 Rates (SPECint_base2006) testiem(http://www.spec.org) ir vismaz 110 punkti </t>
  </si>
  <si>
    <t>Viens Intel® Xeon® Processor E5-2630 vai ekvivalents sešu kodolu 64-bitu x86 arhitektūras procesors, kura jauda pēc CINT2006 Rates (SPECint_base2006) testiem(http://www.spec.org) ir vismaz 210 punkti </t>
  </si>
  <si>
    <t xml:space="preserve">Viens Intel® Xeon® Processor E5-2640 vai ekvivalents astoņu kodolu 64-bitu x86 arhitektūras procesors, kura jauda pēc CINT2006 Rates (SPECint_base2006) testiem(http://www.spec.org) ir vismaz 225 punkti </t>
  </si>
  <si>
    <t>Viens Intel® Xeon® Processor E5-2620 vai ekvivalents sešu kodolu 64-bitu x86 arhitektūras procesors, kura jauda pēc CINT2006 Rates (SPECint_base2006) testiem(http://www.spec.org) ir vismaz 190 punkti </t>
  </si>
  <si>
    <t>N.p.k.</t>
  </si>
  <si>
    <t>Operatīvā atmiņa</t>
  </si>
  <si>
    <t>Diski</t>
  </si>
  <si>
    <t>DVD-ROM lasīšanas ierīce</t>
  </si>
  <si>
    <t>Videokarte</t>
  </si>
  <si>
    <t>Tīkla karte</t>
  </si>
  <si>
    <t>Paplašinājuma kopnes</t>
  </si>
  <si>
    <t>Iespēja pieslēgt serverim klaviatūru, peli un monitoru.</t>
  </si>
  <si>
    <t>Barošanas bloki</t>
  </si>
  <si>
    <t>Dzesēšana</t>
  </si>
  <si>
    <t xml:space="preserve">Serveriem ir jābūt komplektētiem ar tādu dzesēšanas ventilatoru skaitu, lai visas servera komponentes tiktu pietiekoši dzesētas arī viena ventilatora bojājuma gadījumā. </t>
  </si>
  <si>
    <t>Korpuss</t>
  </si>
  <si>
    <t>Vadības programmatūra</t>
  </si>
  <si>
    <t>Vadības programmatūrai jānodrošina šādas iespējas:</t>
  </si>
  <si>
    <t>-        iespēja novērot iekārtas un brīdināt par iespējamām kļūmēm;</t>
  </si>
  <si>
    <t>-        brīdināt par notikušajām kļūmēm;</t>
  </si>
  <si>
    <t>-        novērot iekārtu darbības elektriskos un vides parametrus (spriegumu, temperatūru) un brīdināt par to pārmaiņām;</t>
  </si>
  <si>
    <t>-        redzēt detalizētu servera konfigurāciju;</t>
  </si>
  <si>
    <t>Programmatūra</t>
  </si>
  <si>
    <t>Diagnostikas sistēma</t>
  </si>
  <si>
    <t>Maksas papildaprīkojums</t>
  </si>
  <si>
    <t>Programmatūra OS</t>
  </si>
  <si>
    <t>Papildu diski SATA</t>
  </si>
  <si>
    <t>Vadība</t>
  </si>
  <si>
    <t>Garantija</t>
  </si>
  <si>
    <t>Barošanas spriegums</t>
  </si>
  <si>
    <t>220V, 50 Hz</t>
  </si>
  <si>
    <t>Prasības</t>
  </si>
  <si>
    <t>Atbilstība standartiem un normatīviem aktiem</t>
  </si>
  <si>
    <t xml:space="preserve">Disku kontrolieri hardware līmenī </t>
  </si>
  <si>
    <t>Arhitektūra</t>
  </si>
  <si>
    <t>Line-Interactive</t>
  </si>
  <si>
    <t>Tips:</t>
  </si>
  <si>
    <t>Tower</t>
  </si>
  <si>
    <t>Augstums:</t>
  </si>
  <si>
    <t>n/a</t>
  </si>
  <si>
    <t>Maksimālā darbības jauda (VA/W):</t>
  </si>
  <si>
    <t>Maksimālā ienākoša strāva:</t>
  </si>
  <si>
    <t>230 VAC / 10A</t>
  </si>
  <si>
    <t>Iekārtas darbības nodrošināšana pie sprieguma</t>
  </si>
  <si>
    <t>187-280VAC</t>
  </si>
  <si>
    <t>Darba frekvence</t>
  </si>
  <si>
    <t>50 Hz</t>
  </si>
  <si>
    <t>Darbības ilgums pie pilnas noslodzes:</t>
  </si>
  <si>
    <t>Aizsargātas elektrobarošanas pieslēguma vietas:</t>
  </si>
  <si>
    <t>Statusa indikatori:</t>
  </si>
  <si>
    <t>ir</t>
  </si>
  <si>
    <t>Lietotāja komunikācijas ports:</t>
  </si>
  <si>
    <t>RS232 vai USB</t>
  </si>
  <si>
    <t>165-280VAC</t>
  </si>
  <si>
    <t>USB vai RS232</t>
  </si>
  <si>
    <t>Statnē montējam 19” (rack-mount)</t>
  </si>
  <si>
    <t>Ne augstāk par 1U</t>
  </si>
  <si>
    <t>164-276 VAC</t>
  </si>
  <si>
    <t>Ne augstāk par 2U</t>
  </si>
  <si>
    <t>166-276 VAC</t>
  </si>
  <si>
    <t>166-276 V</t>
  </si>
  <si>
    <t>230 VAC / 16A</t>
  </si>
  <si>
    <t>Online</t>
  </si>
  <si>
    <t>160-276 VAC</t>
  </si>
  <si>
    <t>Aizsargātas pieslēguma vietas:</t>
  </si>
  <si>
    <t>160-280 VAC</t>
  </si>
  <si>
    <t>Ne augstāk par 5U</t>
  </si>
  <si>
    <t>Wall-mount</t>
  </si>
  <si>
    <t>Porti</t>
  </si>
  <si>
    <t>Auto MDI/MDI-X visiem portiem</t>
  </si>
  <si>
    <t>Atbalstītie standarti</t>
  </si>
  <si>
    <t>Vismaz  IEEE 802.3 10T Ethernet, IEEE 802.3u 100TX Fast Ethernet,</t>
  </si>
  <si>
    <t>Nav specificēta</t>
  </si>
  <si>
    <t xml:space="preserve">Vismaz 24 </t>
  </si>
  <si>
    <t>Katrs ports atbalsta vismaz Auto-Negotiation un Auto-MDI / MDI-X</t>
  </si>
  <si>
    <t>Vismaz  IEEE 802.3 10T Ethernet, IEEE 802.3u 100TX Fast Ethernet,IEEE 802.3x Flow Control</t>
  </si>
  <si>
    <t>Vismaz 24, (IEEE 802.3 Type 10Base-T, IEEE 802.3u Type 100Base-TX);</t>
  </si>
  <si>
    <t>Katrs ports atbalsta vismaz Auto-Negotiation un Auto-MDI / MDI-X, Duplex: half or full</t>
  </si>
  <si>
    <t xml:space="preserve">Vismaz 2,  auto-sensing 10/100/1000 ports (IEEE 802.3, Type 10Base-T, IEEE 802.3u Type 100Base-TX, IEEE 802.3ab Type 1000Base-T); </t>
  </si>
  <si>
    <t xml:space="preserve">Duplex:10Base-T/100Base-TX: half or full; 1000Base-T: full only </t>
  </si>
  <si>
    <t>Katrs ports atbalsta vismaz Auto-Negotiation un AutoMDI-X</t>
  </si>
  <si>
    <t>Menedžments</t>
  </si>
  <si>
    <t>Desktop un Rackmountable</t>
  </si>
  <si>
    <t>Vismaz 48, (IEEE 802.3 Type 10Base-T, IEEE 802.3u Type 100Base-TX);</t>
  </si>
  <si>
    <t>Vismaz 2</t>
  </si>
  <si>
    <t>Standarti</t>
  </si>
  <si>
    <t>IEEE 802.3 - CSMA/CD</t>
  </si>
  <si>
    <t>IEEE 802.3u - 100TX</t>
  </si>
  <si>
    <t>IEEE 802.3z  - 1000SX/LX</t>
  </si>
  <si>
    <t>IEEE 802.3z/ab  - 1000T</t>
  </si>
  <si>
    <t>IEEE 802.3x  - Flow control</t>
  </si>
  <si>
    <t>IEEE 802.1p  - Prioritization (four queues)</t>
  </si>
  <si>
    <t>IEEE 802.1x  - Authentication</t>
  </si>
  <si>
    <t>IEEE 802.1d  - Bridging</t>
  </si>
  <si>
    <t>IEEE 802.1Q  - Tagged VLAN</t>
  </si>
  <si>
    <t>IEEE 802.1d/w  - Spanning-Tree, Rapid Spanning-Tree</t>
  </si>
  <si>
    <t>Rackmountable</t>
  </si>
  <si>
    <t>167-280VAC</t>
  </si>
  <si>
    <t>160-280 V AC</t>
  </si>
  <si>
    <t>Standarta komplektācijā iekļauts</t>
  </si>
  <si>
    <t>Komutatori</t>
  </si>
  <si>
    <t>Serveri</t>
  </si>
  <si>
    <t xml:space="preserve">Serveriem ir jābūt komplektētiem ar tādu dzesēšanas ventilatoru skaitu, lai visas servera komponentes tiktu pietiekoši dzesētas arī viena no ventilatoriem bojājuma gadījumā. </t>
  </si>
  <si>
    <t>Operatīvā atmiņas paplašināšana līdz (ieskaitot pamatkomplekta atmiņu):</t>
  </si>
  <si>
    <t>Regulējama garuma servera sliedes</t>
  </si>
  <si>
    <t>Serveris aprīkots ar regulējama garuma servera statnes montāžas sliedēm, kas nodrošina iespēju izvilkt serveru no statnes neizmantojot skrūvgriezi, un citām detaļām, kas ir nepieciešamas servera ievietošanai statnē</t>
  </si>
  <si>
    <t>Korpusam jābūt ievietojamam serveru statnē, 19".</t>
  </si>
  <si>
    <t>Brīdina par detaļu (vismaz operatīvā atmiņa un citie diski) iespējamo drīzo bojājumu. Brīdinājums tiek uzskatīts par pietiekamu pamatu attiecīgās detaļas  nomaiņai garantijas  ietvaros.</t>
  </si>
  <si>
    <t>Visām komponentēm jābūt servera ražotāja izpildījumā (ražotām).</t>
  </si>
  <si>
    <t>web based interface; SNMP v1/v2</t>
  </si>
  <si>
    <t>Portu daudzums (kombo Gigabit/SFP)</t>
  </si>
  <si>
    <t>Vismaz 24</t>
  </si>
  <si>
    <t>Switching capacity (Gbps)</t>
  </si>
  <si>
    <t>Vismaz 55</t>
  </si>
  <si>
    <t>Forwarding (milj pps)</t>
  </si>
  <si>
    <t>Vismaz 40</t>
  </si>
  <si>
    <t xml:space="preserve">IEEE 802.3 </t>
  </si>
  <si>
    <t xml:space="preserve">IEEE 802.3u </t>
  </si>
  <si>
    <t xml:space="preserve">IEEE 802.3ab  </t>
  </si>
  <si>
    <t xml:space="preserve">IEEE 802.3z </t>
  </si>
  <si>
    <t xml:space="preserve">IEEE 802.3x </t>
  </si>
  <si>
    <t xml:space="preserve">IEEE 802.1Q/p </t>
  </si>
  <si>
    <t xml:space="preserve">IEEE 802.1D </t>
  </si>
  <si>
    <t xml:space="preserve">IEEE 802.1w  </t>
  </si>
  <si>
    <t xml:space="preserve">IEEE 802.1X </t>
  </si>
  <si>
    <t>web based interface; Supports configuration, system dashboard, system maintenance, and monitoring SNMP v1/v2/v3</t>
  </si>
  <si>
    <t>IEEE 802.3ad   Link aggregation</t>
  </si>
  <si>
    <t>IEEE 802.1ab  - Link Layer Discovery Protocol (LLDP)</t>
  </si>
  <si>
    <t xml:space="preserve">IEEE 802.1d/w  - Spanning-Tree, Rapid Spanning-Tree; </t>
  </si>
  <si>
    <t xml:space="preserve">Menedžments </t>
  </si>
  <si>
    <t xml:space="preserve">Port-based VLANs, IEEE 802.1p QoS, port trunking/Link aggregation, port mirroring, priority queues, 802.1x </t>
  </si>
  <si>
    <t>Pārvaldība</t>
  </si>
  <si>
    <t>Attālināta pārvaldība caur tīmekļa saskarni (https),  RMON, SNMP v3. Atbalsta iespēju vairākas šādas iekārtas pārvaldīt no vienas programmatūras (saskarnes).</t>
  </si>
  <si>
    <t>Rackmountable, komplektā visi nepieciešamie stiprinājumi</t>
  </si>
  <si>
    <t xml:space="preserve">Portu daudzums (100BASE-TX </t>
  </si>
  <si>
    <t>Menedžments (WEB)</t>
  </si>
  <si>
    <t>Vismaz 48</t>
  </si>
  <si>
    <t>Vismaz 100</t>
  </si>
  <si>
    <t>Vismaz 44</t>
  </si>
  <si>
    <t>Port-based VLANs, IEEE 802.1p QoS, port trunking/Link aggregation, port mirroring, priority queues, 802.1x</t>
  </si>
  <si>
    <t>Statnei jābūt komplektētai ar perforētām metāla noņemamām durvīm ar slēdzeni.</t>
  </si>
  <si>
    <t>Statnei jābūt komplektētai ar ventilācijas atverēm jumtā un pamatnē.</t>
  </si>
  <si>
    <t>Statnei jābūt novietojamai uz grīdas un jābūt aprīkotai ar statnes stabilizācijas komplektu.</t>
  </si>
  <si>
    <t>Skapī jābūt ievietotām vadotnēm gan priekšā, gan aizmugurē. Jābūt iespējai mainīt vadotņu dziļumu.</t>
  </si>
  <si>
    <t>Statnei jāvar izturēt slodzi ne mazāku kā 600 kg.</t>
  </si>
  <si>
    <t>Statnē jābūt uzstādītiem 2 (diviem) vertikāliem elektrības sadales paneļiem, katrs ar vismaz 8 pieslēguma vietām, kas nodrošina strāvas stiprumu līdz 20A uz katru sadales paneli. Visām tīkla iekārtām jāstrādā elektrobarošanas 50Hz maiņstrāvas tīklā ar 220V spriegumu. Elektrības sadales paneli jāvar pieslēgt pie UPS (nepārtrauktās barošanas avots).</t>
  </si>
  <si>
    <t>Statnei jābūt aprīkotai ar vismaz 2 gan horizontālajiem, gan vertikālajiem savienotājvadu organizētājiem.</t>
  </si>
  <si>
    <t>Statnei ir jābūt zemējuma spailei, pie kuras var pieslēgt aktīvo aparatūru un arī zemējuma kontūru.</t>
  </si>
  <si>
    <t>Statnes plaukti:</t>
  </si>
  <si>
    <t>1 plaukts</t>
  </si>
  <si>
    <t>2 plaukti</t>
  </si>
  <si>
    <t>3 plaukti</t>
  </si>
  <si>
    <t>4 plaukti</t>
  </si>
  <si>
    <t>5 plaukti</t>
  </si>
  <si>
    <t xml:space="preserve"> Strāvas stipruma mērītāji</t>
  </si>
  <si>
    <t>1 stāvas stipruma mērītājs</t>
  </si>
  <si>
    <t>2 stāvas stipruma mērītājs</t>
  </si>
  <si>
    <t>3 stāvas stipruma mērītājs</t>
  </si>
  <si>
    <t>4 stāvas stipruma mērītājs</t>
  </si>
  <si>
    <t>Temperatūras sensori</t>
  </si>
  <si>
    <t>1 temperatūras sensors</t>
  </si>
  <si>
    <t>2 temperatūras sensori</t>
  </si>
  <si>
    <t>3 temperatūras sensori</t>
  </si>
  <si>
    <t>4 temperatūras sensori</t>
  </si>
  <si>
    <t>Mitruma sensori</t>
  </si>
  <si>
    <t>1 mitruma sensors</t>
  </si>
  <si>
    <t>2 mitruma sensori</t>
  </si>
  <si>
    <t>3  mitruma sensori</t>
  </si>
  <si>
    <t>4  mitruma sensori</t>
  </si>
  <si>
    <t>Elektrības sadales paneļi</t>
  </si>
  <si>
    <t>8 pieslēguma vietām</t>
  </si>
  <si>
    <t>16 pieslēguma vietām</t>
  </si>
  <si>
    <t>32 pieslēguma vietām</t>
  </si>
  <si>
    <t>Ventilatoru blok</t>
  </si>
  <si>
    <t>Statnei jābūt komplektētai ar ar stikla durvīm ar slēdzeni.</t>
  </si>
  <si>
    <t>Statnei jābūt komplektētai ar ventilācijas atverēm jumtā.</t>
  </si>
  <si>
    <t>Skapim jābūt komplektētam ar stikla durvīm ar slēdzeni.</t>
  </si>
  <si>
    <t>Skapim jābūt komplektētam ar ventilācijas atverēm jumtā.</t>
  </si>
  <si>
    <t>Skapim jābūt stiprināmiem pie sienas.</t>
  </si>
  <si>
    <t>Skapim jābūt aprīkotam ar vismaz 2 plauktiem, kas stiprināmi gan no priekšpuses, gan aizmugures.</t>
  </si>
  <si>
    <t>Skapjos jābūt uzstādītam 19” elektrības sadales panelim ar vismaz 6 pieslēguma vietām. Visām tīkla iekārtām jāstrādā elektrobarošanas 50Hz maiņstrāvas tīklā ar 220V spriegumu. Maksimālās strāvas stiprums 10A.</t>
  </si>
  <si>
    <t>Skapim jābūt aprīkotam ar savienotājvadu organizētājiem. Tos jāvar stiprināt gan horizontāli, gan vertikāli.</t>
  </si>
  <si>
    <t>Skapī jābūt ievietotām vadotnēm.</t>
  </si>
  <si>
    <t>Skapim ir jābūt aprīkotam ar zemējuma komplektu.</t>
  </si>
  <si>
    <t>Skapim jābūt komplektētam ar ventilācijas atverēm jumtā un pamatnē.</t>
  </si>
  <si>
    <t>Skapim jābūt novietojamam uz grīdas un jābūt aprīkotam ar skapja stabilizācijas komplektu.</t>
  </si>
  <si>
    <t>Skapjos jābūt uzstādītam 19” elektrības sadales panelim ar vismaz 8 pieslēguma vietām. Visām tīkla iekārtām jāstrādā elektrobarošanas 50Hz maiņstrāvas tīklā ar 220V spriegumu. Maksimālās strāvas stiprums 16A.</t>
  </si>
  <si>
    <t>Skapim ir jābūt aprīkotam ar zemējuma komplektu, kas stiprināms skapī vai pie 19"paneļa.</t>
  </si>
  <si>
    <t>1.veids</t>
  </si>
  <si>
    <t>2.veids</t>
  </si>
  <si>
    <t>3.veids</t>
  </si>
  <si>
    <t>4.veids</t>
  </si>
  <si>
    <t>5.veids</t>
  </si>
  <si>
    <t>6.veids</t>
  </si>
  <si>
    <t>7.veids</t>
  </si>
  <si>
    <t>8.veids</t>
  </si>
  <si>
    <t>9.veids</t>
  </si>
  <si>
    <t>10.veids</t>
  </si>
  <si>
    <t>11.veids</t>
  </si>
  <si>
    <t>12.veids</t>
  </si>
  <si>
    <t>13.veids</t>
  </si>
  <si>
    <t>4 ventilatori (vismaz 3"x3") ar termostatu</t>
  </si>
  <si>
    <t>8 ventilatori (vismaz 3"x3")  ar termostatu</t>
  </si>
  <si>
    <t>12 ventilatori (vismaz 3"x3")  ar termostatu</t>
  </si>
  <si>
    <t>Ventilatoru bloki</t>
  </si>
  <si>
    <t>Komutācijas skapji</t>
  </si>
  <si>
    <t>Skapim jābūt aprīkotam ar ventilatoru bloku ar vismaz 4 ventilatoriem un termostatu.</t>
  </si>
  <si>
    <t>Skapim jābūt aprīkotam ar ventilatoru bloku ar vismaz 2 ventilatoriem un termostatu.</t>
  </si>
  <si>
    <t xml:space="preserve">Atbalsta gan SAS, gan SATA diskus. Realizēts aparatūras līmenī. </t>
  </si>
  <si>
    <t xml:space="preserve">Nepārtrauktās barošanas avotam jāpievieno lietošanas instrukcija valsts valodā </t>
  </si>
  <si>
    <t>Brīdina par detaļu (vismaz operatīvā atmiņa un cietie diski) iespējamo drīzo bojājumu. Brīdinājums tiek uzskatīts par pietiekamu pamatu attiecīgās detaļas  nomaiņai garantijas  ietvaros.</t>
  </si>
  <si>
    <t>Serveri 1U izmērā, 1. veids</t>
  </si>
  <si>
    <t>Serveri 1U izmērā, 2. veids</t>
  </si>
  <si>
    <t>Serveri 1U izmērā, 4. veids</t>
  </si>
  <si>
    <t>Ar vismaz 1024 x 768 izšķirtspēju</t>
  </si>
  <si>
    <t>Disku kontrolieris</t>
  </si>
  <si>
    <t>Papildus disku kontrolieris</t>
  </si>
  <si>
    <t>Papildus barošanas bloks</t>
  </si>
  <si>
    <t>Papildus tīkla adapteri</t>
  </si>
  <si>
    <t>Papildu diski SAS</t>
  </si>
  <si>
    <t>Divas 2portu Ethernet 10/100/1000 Base-TX (full duplex) ar TCP/IP off-load funkcionalitāti tīkla kartes</t>
  </si>
  <si>
    <t>Viena 2portu Ethernet 10/100/1000 Base-TX (full duplex) ar TCP/IP off-load funkcionalitāti tīkla karte</t>
  </si>
  <si>
    <r>
      <t xml:space="preserve">Komplektā jābūt visiem nepieciešamajiem draiveriem darbam </t>
    </r>
    <r>
      <rPr>
        <i/>
        <sz val="11"/>
        <rFont val="Times New Roman"/>
        <family val="1"/>
      </rPr>
      <t>MS Windows</t>
    </r>
    <r>
      <rPr>
        <sz val="11"/>
        <rFont val="Times New Roman"/>
        <family val="1"/>
      </rPr>
      <t xml:space="preserve"> </t>
    </r>
    <r>
      <rPr>
        <i/>
        <sz val="11"/>
        <rFont val="Times New Roman"/>
        <family val="1"/>
      </rPr>
      <t>XP, MS Windows 7</t>
    </r>
    <r>
      <rPr>
        <sz val="11"/>
        <rFont val="Times New Roman"/>
        <family val="1"/>
      </rPr>
      <t xml:space="preserve"> un </t>
    </r>
    <r>
      <rPr>
        <i/>
        <sz val="11"/>
        <rFont val="Times New Roman"/>
        <family val="1"/>
      </rPr>
      <t>Linux</t>
    </r>
    <r>
      <rPr>
        <sz val="11"/>
        <rFont val="Times New Roman"/>
        <family val="1"/>
      </rPr>
      <t xml:space="preserve"> vidē.</t>
    </r>
  </si>
  <si>
    <r>
      <t>Temperatūras devējiem jāspēj korekti noteikt temperatūru diapazonā no 0</t>
    </r>
    <r>
      <rPr>
        <vertAlign val="superscript"/>
        <sz val="11"/>
        <rFont val="Times New Roman"/>
        <family val="1"/>
      </rPr>
      <t xml:space="preserve">o </t>
    </r>
    <r>
      <rPr>
        <sz val="11"/>
        <rFont val="Times New Roman"/>
        <family val="1"/>
      </rPr>
      <t>līdz + 70</t>
    </r>
    <r>
      <rPr>
        <vertAlign val="superscript"/>
        <sz val="11"/>
        <rFont val="Times New Roman"/>
        <family val="1"/>
      </rPr>
      <t>o</t>
    </r>
    <r>
      <rPr>
        <sz val="11"/>
        <rFont val="Times New Roman"/>
        <family val="1"/>
      </rPr>
      <t>C.</t>
    </r>
  </si>
  <si>
    <t>Papildus komponentes DELL serveriem</t>
  </si>
  <si>
    <t>Papildus komponentes IBM serveriem</t>
  </si>
  <si>
    <t>Serveri 1U izmērā, 3. veids</t>
  </si>
  <si>
    <t>Četras  USB 2.0 pieslēgvietas, no kurām divas ir pieejamas uz priekšējā paneļa.</t>
  </si>
  <si>
    <t>Serveri 1U izmērā, 5. veids</t>
  </si>
  <si>
    <t xml:space="preserve"> līdz 16 GB DDR3 RDIMM</t>
  </si>
  <si>
    <t xml:space="preserve"> līdz 32 GB DDR3 RDIMM</t>
  </si>
  <si>
    <t xml:space="preserve"> līdz 64 GB DDR3 RDIMM</t>
  </si>
  <si>
    <t xml:space="preserve"> līdz 96 GB DDR3 RDIMM</t>
  </si>
  <si>
    <t xml:space="preserve"> līdz 192 GB DDR3 RDIMM</t>
  </si>
  <si>
    <t xml:space="preserve"> līdz 24 GB DDR3 RDIMM</t>
  </si>
  <si>
    <t xml:space="preserve"> līdz 48 GB DDR3 RDIMM</t>
  </si>
  <si>
    <t>Vismaz četras brīvas PCI Express 3.0 x4 savietojama paplašinājuma kopnes.</t>
  </si>
  <si>
    <t>Papildus komponentes HP serveriem</t>
  </si>
  <si>
    <t>4 vai 5U/TOWER, 3. veids</t>
  </si>
  <si>
    <t>4 vai 5U/TOWER, 4. veids</t>
  </si>
  <si>
    <t>4 vai 5U/TOWER, 1. veids</t>
  </si>
  <si>
    <t>4 vai 5U/TOWER, 2. veids</t>
  </si>
  <si>
    <t>Vismaz četras USB 2.0 pieslēgvietas, no kurām divas ir pieejamas uz priekšējā paneļa.</t>
  </si>
  <si>
    <t>2portu Ethernet 10/100/1000 Base-TX (full duplex) ar TCP/IP off-load funkcionalitāti tīkla karte</t>
  </si>
  <si>
    <t>2portu vismaz 4Gbps FC PCI-e HBA tīkla karte</t>
  </si>
  <si>
    <t xml:space="preserve">8 GB DDR3 1333MHz RDIMMs ECC </t>
  </si>
  <si>
    <t>Viens 300 GB (vismaz 15000 RPM) karsti maināmi SAS HDD</t>
  </si>
  <si>
    <t>Divi 300 GB (vismaz 15000 RPM) karsti maināmi SAS HDD</t>
  </si>
  <si>
    <t>Četri 300 GB (vismaz 15000 RPM) karsti maināmi SAS HDD</t>
  </si>
  <si>
    <t>Pieci 300 GB (vismaz 15000 RPM) karsti maināmi SAS HDD</t>
  </si>
  <si>
    <t>Seši 300 GB (vismaz 15000 RPM) karsti maināmi SAS HDD</t>
  </si>
  <si>
    <t>Viens 600 GB (vismaz 10000 RPM) karsti maināmi SAS HDD</t>
  </si>
  <si>
    <t>Divi 600 GB (vismaz 10000 RPM) karsti maināmi SAS HDD</t>
  </si>
  <si>
    <t>Trīs 600 GB (vismaz 10000 RPM) karsti maināmi SAS HDD</t>
  </si>
  <si>
    <t>Četri 600 GB (vismaz 10000 RPM) karsti maināmi SAS HDD</t>
  </si>
  <si>
    <t>Pieci 600 GB (vismaz 10000 RPM) karsti maināmi SAS HDD</t>
  </si>
  <si>
    <t>Seši 600 GB (vismaz 10000 RPM) karsti maināmi SAS HDD</t>
  </si>
  <si>
    <t>300 GB (vismaz 15000 RPM) SFF (2,5'') karsti maināmi SAS HDD</t>
  </si>
  <si>
    <t>600 GB (vismaz 10000 RPM) SFF (2,5'') karsti maināmi SAS HDD</t>
  </si>
  <si>
    <t>900 GB (vismaz 10000 RPM) SFF (2,5'') karsti maināmi SAS HDD</t>
  </si>
  <si>
    <t>500 GB (vismaz 7200 RPM) SFF (2,5'') karsti maināmi SATA 6Gb/s HDD</t>
  </si>
  <si>
    <t>1 TB (vismaz 7200 RPM) SFF (2,5'') karsti maināmi SATA 6Gb/s HDD</t>
  </si>
  <si>
    <t>Vismaz 400 GB SFF (2,5'') karsti maināmi SAS SSD</t>
  </si>
  <si>
    <t>Vismaz 200 GB SFF (2,5'') karsti maināmi SAS SSD</t>
  </si>
  <si>
    <r>
      <t xml:space="preserve">Vadības </t>
    </r>
    <r>
      <rPr>
        <i/>
        <sz val="11"/>
        <rFont val="Times New Roman"/>
        <family val="1"/>
      </rPr>
      <t>(management)</t>
    </r>
    <r>
      <rPr>
        <sz val="11"/>
        <rFont val="Times New Roman"/>
        <family val="1"/>
      </rPr>
      <t xml:space="preserve"> programmatūra un visu iekārtu dziņi </t>
    </r>
    <r>
      <rPr>
        <i/>
        <sz val="11"/>
        <rFont val="Times New Roman"/>
        <family val="1"/>
      </rPr>
      <t>(drivers)</t>
    </r>
    <r>
      <rPr>
        <sz val="11"/>
        <rFont val="Times New Roman"/>
        <family val="1"/>
      </rPr>
      <t xml:space="preserve"> </t>
    </r>
    <r>
      <rPr>
        <i/>
        <sz val="11"/>
        <rFont val="Times New Roman"/>
        <family val="1"/>
      </rPr>
      <t xml:space="preserve">Windows 2003 Server,Windows 2008 Server R2, Windows Server 2012 </t>
    </r>
    <r>
      <rPr>
        <sz val="11"/>
        <rFont val="Times New Roman"/>
        <family val="1"/>
      </rPr>
      <t>vai jaunākai</t>
    </r>
    <r>
      <rPr>
        <i/>
        <sz val="11"/>
        <rFont val="Times New Roman"/>
        <family val="1"/>
      </rPr>
      <t xml:space="preserve"> </t>
    </r>
    <r>
      <rPr>
        <sz val="11"/>
        <rFont val="Times New Roman"/>
        <family val="1"/>
      </rPr>
      <t>operētājsistēmai.</t>
    </r>
  </si>
  <si>
    <t>Pretendentam Tehniskajā piedāvājumā jānorāda precīzu modeļa nosaukumu un saiti uz piedāvātā servera modeļa detalizētu aprakstu, kā arī saiti uz dziņu jauninājumu lejupielādēšanas  vietu.</t>
  </si>
  <si>
    <t>Nepārtrauktās elektrobarošanas avoti ar jaudu no 1000VA</t>
  </si>
  <si>
    <t>4 slēgumvietas (tehnikas pieslēgšanai).</t>
  </si>
  <si>
    <t>Ne mazāk kā 1000VA/600W</t>
  </si>
  <si>
    <t>Ne mazāk kā 3 minūtes</t>
  </si>
  <si>
    <t>Ne mazāk kā 4</t>
  </si>
  <si>
    <t>Ne mazāk kā 1000VA/650W</t>
  </si>
  <si>
    <t>Ne mazāk kā 6 minūtes</t>
  </si>
  <si>
    <t>Ne mazāk kā 6</t>
  </si>
  <si>
    <t>Ne mazāk kā 1500VA/950W</t>
  </si>
  <si>
    <t>Ne mazāk kā 2200VA/1950W</t>
  </si>
  <si>
    <t>Ne mazāk kā 5 minūtes</t>
  </si>
  <si>
    <t>Ne mazāk kā 8 minūtes</t>
  </si>
  <si>
    <t>Ne mazāk kā 2000VA/1800W</t>
  </si>
  <si>
    <t>Ne mazāk kā 5</t>
  </si>
  <si>
    <t>Ne mazāk kā 3000VA/2500W</t>
  </si>
  <si>
    <t>Ne mazāk kā 3minūtes</t>
  </si>
  <si>
    <t>Ne mazāk kā 2000VA/1300W</t>
  </si>
  <si>
    <t>Ne mazāk kā 4 minūtes</t>
  </si>
  <si>
    <t>Ne mazāk kā 3000VA/2000W</t>
  </si>
  <si>
    <t>Ne mazāk kā 3</t>
  </si>
  <si>
    <t>Serveru statne, 1 veids</t>
  </si>
  <si>
    <t>Serveru statnes</t>
  </si>
  <si>
    <t xml:space="preserve">Skapji/statnes </t>
  </si>
  <si>
    <t>Komutācijas skapis, 2 veids</t>
  </si>
  <si>
    <t>Komutācijas skapis,1 veids</t>
  </si>
  <si>
    <t>Serveru statne, 2 veids</t>
  </si>
  <si>
    <t>Windows Server 2012 Datacenter OEM</t>
  </si>
  <si>
    <t>Windows Server 2012 Standard OEM</t>
  </si>
  <si>
    <t>Windows Server 2012 Essentials OEM</t>
  </si>
  <si>
    <t>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t>
  </si>
  <si>
    <t>Detalizēts apraksts par pretendenta garantijas apkopes veikšanas kārtību 1.daļai - „Serveri''</t>
  </si>
  <si>
    <t>Pretendentam ir iespēja iesaistīt attiecīgus kvalificētus speciālistus servertehnikas apkalpošanas jomā (pretendents pats nodarbina vismaz divus speciālistus, kas ir apmācīti veikt garantijas remontu, vai tie tiks piesaistīti no citiem uzņēmumiem uz līgumu pamatā).</t>
  </si>
  <si>
    <t>Savietojamība</t>
  </si>
  <si>
    <t>Piedāvātajām iekārtām (t.sk. visām iekārtas atsevišķajām ierīcēm) jāatbilst Ministru kabineta 2004.gada 17.augusta noteikumu Nr.723 „Noteikumi par ķīmisko vielu lietošanas ierobežojumiem elektriskajās un elektroniskajās iekārtās” prasībām un jābūt marķētām ar zīmi CE (Communaite Europeene).</t>
  </si>
  <si>
    <t>CI77-5.2</t>
  </si>
  <si>
    <t>Veiktspēja</t>
  </si>
  <si>
    <t>Prasības  1.daļai - „Serveri''</t>
  </si>
  <si>
    <t>Piegādātās servertehnikas garantijas laiks (divi gadi) sākas ar preču piegādes un preču pavadzīmes parakstīšanas brīdi. Piegādes dokumentos ir jānorāda tehnikas seriālais numurs un publiska ražotāja tīmekļa vieta garantijas pārbaudei.</t>
  </si>
  <si>
    <t>Prasības  2.daļai - „Komutatori''</t>
  </si>
  <si>
    <t>Detalizēts apraksts par pretendenta garantijas apkopes veikšanas kārtību 2.daļai - „Komutatori''</t>
  </si>
  <si>
    <t>Pretendentam Tehniskajā piedāvājumā jānorāda precīzu modeļa nosaukumu un saiti uz piedāvātā komutatora modeļa detalizētu aprakstu, kā arī saiti uz dziņu jauninājumu lejupielādēšanas  vietu.</t>
  </si>
  <si>
    <t>Pretendentam ir iespēja iesaistīt attiecīgus kvalificētus speciālistus tehnikas apkalpošanas jomā (pretendents pats nodarbina vismaz divus speciālistus, kas ir apmācīti veikt garantijas remontu, vai tie tiks piesaistīti no citiem uzņēmumiem uz līgumu pamatā).</t>
  </si>
  <si>
    <t>Pretendentam Tehniskajā piedāvājumā jānorāda precīzu modeļa nosaukumu un saiti uz piedāvātā UPS modeļa detalizētu aprakstu, kā arī saiti uz dziņu jauninājumu lejupielādēšanas  vietu.</t>
  </si>
  <si>
    <t>RoHS-compliant</t>
  </si>
  <si>
    <t>Detalizēts apraksts par pretendenta garantijas apkopes veikšanas kārtību 4.daļai - „Skapji/statnes ''</t>
  </si>
  <si>
    <t>Prasības  4.daļai - „Skapji/statnes ''</t>
  </si>
  <si>
    <t>Prasības  5.daļai - „Papildus komponentes serveriem ''</t>
  </si>
  <si>
    <t>Detalizēts apraksts par pretendenta garantijas apkopes veikšanas kārtību 5.daļai - „Papildus komponentes serveriem ''</t>
  </si>
  <si>
    <t>Divi Intel® Xeon® Processor E5-2420 vai ekvivalenti sešu kodolu 64-bitu x86 arhitektūras procesori, kura jauda pēc CINT2006 Rates (SPECint_base2006) testiem(http://www.spec.org) ir vismaz 345 punkti </t>
  </si>
  <si>
    <t xml:space="preserve">Divi Intel® Xeon® Processor E5-2450 vai ekvivalenti astoņu kodolu 64-bitu x86 arhitektūras procesori, kura jauda pēc CINT2006 Rates (SPECint_base2006) testiem(http://www.spec.org) ir vismaz 520 punkti </t>
  </si>
  <si>
    <t xml:space="preserve">Divi Intel® Xeon® Processor E5-2609 vai ekvivalenti četru kodolu 64-bitu x86 arhitektūras procesori, kuru jauda pēc CINT2006 Rates (SPECint_base2006) testiem(http://www.spec.org) ir vismaz 210 punkti </t>
  </si>
  <si>
    <t>Divi Intel® Xeon® Processor E5-2620 vai ekvivalenti sešu kodolu 64-bitu x86 arhitektūras procesori, kura jauda pēc CINT2006 Rates (SPECint_base2006) testiem(http://www.spec.org) ir vismaz 370 punkti </t>
  </si>
  <si>
    <t>Viens Intel Xeon Processor E5-2660 vai ekvivalents astoņu kodolu 64-bitu x86 arhitektūras procesors, kura jauda pēc CINT2006 Rates (SPECint_base2006) testiem (http://www.spec.org) ir vismaz 290 punkti </t>
  </si>
  <si>
    <t>Viens Intel Xeon Processor E5-2670 vai ekvivalents astoņu kodolu 64-bitu x86 arhitektūras procesors, kura jauda pēc CINT2006 Rates (SPECint_base2006) testiem (http://www.spec.org) ir vismaz 315 punkti </t>
  </si>
  <si>
    <t>Viens Intel Xeon Processor E5-2680 vai ekvivalents astoņu kodolu 64-bitu x86 arhitektūras procesors, kura jauda pēc CINT2006 Rates (SPECint_base2006) testiem (http://www.spec.org) ir vismaz 325 punkti </t>
  </si>
  <si>
    <t>Viens Intel Xeon Processor E5-2690 vai ekvivalents astoņu kodolu 64-bitu x86 arhitektūras procesors, kura jauda pēc CINT2006 Rates (SPECint_base2006) testiem (http://www.spec.org) ir vismaz 340 punkti </t>
  </si>
  <si>
    <t>Divi Intel Xeon Processor E5-2660 vai ekvivalenti astoņu kodolu 64-bitu x86 arhitektūras procesori, kuru jauda pēc CINT2006 Rates (SPECint_base2006) testiem (http://www.spec.org) ir vismaz 565 punkti </t>
  </si>
  <si>
    <t>Divi Intel Xeon Processor E5-2670 vai ekvivalenti astoņu kodolu 64-bitu x86 arhitektūras procesori, kuru jauda pēc CINT2006 Rates (SPECint_base2006) testiem (http://www.spec.org) ir vismaz 615 punkti </t>
  </si>
  <si>
    <t>Divi Intel Xeon Processor E5-2680 vai ekvivalenti astoņu kodolu 64-bitu x86 arhitektūras procesori, kuru jauda pēc CINT2006 Rates (SPECint_base2006) testiem (http://www.spec.org) ir vismaz 635 punkti </t>
  </si>
  <si>
    <t>Divi Intel Xeon Processor E5-2690 vai ekvivalenti astoņu kodolu 64-bitu x86 arhitektūras procesori, kuru jauda pēc CINT2006 Rates (SPECint_base2006) testiem (http://www.spec.org) ir vismaz 665 punkti </t>
  </si>
  <si>
    <r>
      <t xml:space="preserve">Vismaz četri </t>
    </r>
    <r>
      <rPr>
        <i/>
        <sz val="11"/>
        <color indexed="10"/>
        <rFont val="Times New Roman"/>
        <family val="1"/>
      </rPr>
      <t xml:space="preserve">Ethernet </t>
    </r>
    <r>
      <rPr>
        <sz val="11"/>
        <color indexed="10"/>
        <rFont val="Times New Roman"/>
        <family val="1"/>
      </rPr>
      <t xml:space="preserve">10/100/1000 </t>
    </r>
    <r>
      <rPr>
        <i/>
        <sz val="11"/>
        <color indexed="10"/>
        <rFont val="Times New Roman"/>
        <family val="1"/>
      </rPr>
      <t>Base-TX</t>
    </r>
    <r>
      <rPr>
        <sz val="11"/>
        <color indexed="10"/>
        <rFont val="Times New Roman"/>
        <family val="1"/>
      </rPr>
      <t xml:space="preserve"> </t>
    </r>
    <r>
      <rPr>
        <i/>
        <sz val="11"/>
        <color indexed="10"/>
        <rFont val="Times New Roman"/>
        <family val="1"/>
      </rPr>
      <t>(full duplex)</t>
    </r>
    <r>
      <rPr>
        <sz val="11"/>
        <color indexed="10"/>
        <rFont val="Times New Roman"/>
        <family val="1"/>
      </rPr>
      <t xml:space="preserve"> datortīkla porti ar iespējamu savstarpējas sadarbības slēgumu </t>
    </r>
    <r>
      <rPr>
        <i/>
        <sz val="11"/>
        <color indexed="10"/>
        <rFont val="Times New Roman"/>
        <family val="1"/>
      </rPr>
      <t>(teaming)</t>
    </r>
    <r>
      <rPr>
        <sz val="11"/>
        <color indexed="10"/>
        <rFont val="Times New Roman"/>
        <family val="1"/>
      </rPr>
      <t xml:space="preserve"> un </t>
    </r>
    <r>
      <rPr>
        <i/>
        <sz val="11"/>
        <color indexed="10"/>
        <rFont val="Times New Roman"/>
        <family val="1"/>
      </rPr>
      <t>TCP/IP off-load</t>
    </r>
    <r>
      <rPr>
        <sz val="11"/>
        <color indexed="10"/>
        <rFont val="Times New Roman"/>
        <family val="1"/>
      </rPr>
      <t xml:space="preserve"> funkcionalitāti.</t>
    </r>
  </si>
  <si>
    <t>8 GB DDR3 1066MHz RDIMMs ECC (atbalsta vismaz 6 DIMMs, 96 GB, DDR3, RDIMM, 1066MHz, ECC).*</t>
  </si>
  <si>
    <t>Vismaz 16 SAS/SSD disku vietas</t>
  </si>
  <si>
    <t>Vismaz 24 SAS/SSD disku vietas</t>
  </si>
  <si>
    <t xml:space="preserve">Astoņas USB 2.0 pieslēgvietas, no kurām četras ir pieejamas uz priekšējā paneļa un divas korpusa iekšpusē. </t>
  </si>
  <si>
    <t>Vismaz četras brīvas PCI Express 3.0 x8 savietojama paplašinājuma kopnes, ja ievietots 1 CPU. Vismaz astoņas brīvas brīvas PCI Express 3.0 x8 savietojama paplašinājuma kopnes, ja ievietoti 2 CPU.</t>
  </si>
  <si>
    <t xml:space="preserve">Korpusam jābūt ievietojamam serveru statnē, 19''. Korpusa augstums ne varāk par 5U. Kopējais disku skaits ne mazāk kā 8 HDD/SSD ar iespēju palielināt vismaz līdz 24 HDD/SSD. </t>
  </si>
  <si>
    <t xml:space="preserve">Brīdina par detaļu (vismaz centrālais procesors (CPU), operatīvā atmiņa (RAM), cietie diski (HDD)) iespējamo drīzo bojājumu. Diagnostikas sistēma ir iebūvēta servera vadības kontrolierī,  tā regulāri pārbauda komponentes un spējīgs darboties bez interneta pieslēguma. Brīdinājums tiek uzskatīts par pietiekamu pamatu attiecīgās detaļas nomaiņai garantijas ietvaros nekavējoties, pat ja detaļa ir vēl strādājoša un nav bojāta. </t>
  </si>
  <si>
    <t>Barošanas bloku efektivitāte ir jābūt vismaz 80 PLUS Gold (ja pozīcijai nav izvirzītas augstākas prasības) par ko var pārliecināties mājas lapā (http://www.plugloadsolutions.com/). Barošanas blokiem jānorāda modeli.</t>
  </si>
  <si>
    <t>Papildus disku vietas</t>
  </si>
  <si>
    <t>8 GB DDR3 1333MHz Dual Rank ECC RDIMM (operatīvā atmiņa paplašināma līdz: 12 DIMM vietas, atbalsta vismaz 128GB, ja ievietots 1 CPU; 24 DIMM vietas, atbalsta vismaz 256GB, ja ievietoti 2 CPU). Atbalsta Advanced ECC, Memory Rank Sparing, Lock-step mode.*</t>
  </si>
  <si>
    <t>8 GB DDR3 1066MHz UDIMM ECC (atbalsta vismaz 4 DIMM, 16 GB, DDR3, UDIMM, 1066MHz)*</t>
  </si>
  <si>
    <t>8 GB DDR3 1333MHz Dual Rank ECC RDIMM (operatīvā atmiņa paplašināma līdz: 12 DIMM vietas, atbalsta vismaz 128GB, ja ievietots 1 CPU; 24 DIMM vietas, atbalsta vismaz 256GB, ja ievietoti 2 CPU).*</t>
  </si>
  <si>
    <t>16 GB DDR3 1600MHz Dual Rank ECC RDIMM (operatīvā atmiņa strādājot uz 1600MHz paplašināma līdz: 12 DIMM vietas, atbalsta vismaz 128GB, ja ievietots 1 CPU; 24 DIMM vietas, atbalsta vismaz 256GB, ja ievietoti 2 CPU).*</t>
  </si>
  <si>
    <t>8 GB DDR3 1333MHz Dual Rank ECC RDIMM (operatīvā atmiņa paplašināma līdz: 12 DIMM vietas, atbalsta vismaz 128GB, ja ievietots 1 CPU; 24 DIMM vietas, atbalsta vismaz 256GB, ja ievietoti 2 CPU). Atbalsta Advanced ECC, Memory Rank Sparing.*</t>
  </si>
  <si>
    <t>8 GB DDR3 1333MHz Dual Rank ECC RDIMM (operatīvā atmiņa paplašināma līdz: 12 DIMM vietas, atbalsta vismaz 128GB, ja ievietots 1 CPU; 24 DIMM vietas, atbalsta vismaz 256GB, ja ievietoti 2 CPU). Atbalsta Advanced ECC, Memory Mirroring, Memory Rank Sparing.*</t>
  </si>
  <si>
    <t>16 GB DDR3 1600MHz Dual Rank ECC RDIMM (operatīvā atmiņa strādājot uz 1600MHz paplašināma līdz: 12 DIMM vietas, atbalsta vismaz 128GB, ja ievietots 1 CPU; 24 DIMM vietas, atbalsta vismaz 256GB, ja ievietoti 2 CPU). Atbalsta Advanced ECC, Memory Mirroring, Memory Rank Sparing.*</t>
  </si>
  <si>
    <t xml:space="preserve">Pretendentam jāiesniedz izdrukas no http://www.spec.org  interneta vietnes norādot, uz kuru no piedāvātajiem modeļiem (nosaukums un pozīcijas Nr.) tā attiecas, kas apliecina, ka piedāvātais servera procesors atbilst procesoram izvirzītajam veiktspējas prasībām vai pievienot piedāvāto serveru ātrdarbības testu rezultātus atbilstoši http://www.spec.org izstrādātajai testēšanas metodikai, t.sk. sniedzot informāciju par apstākļiem, kādos attiecīgie testi ir veikti. </t>
  </si>
  <si>
    <t>Grēdošana</t>
  </si>
  <si>
    <t>Nodrošina RAID 1, 0, 10, 5, 50, 6, 60 aparatūras līmenī, 1GB ar zibatmiņu aizsargāta kešatmiņa (cache), kas darbojas gan lasīšanas, gan rakstīšanas režīmā. Iespējams pieslēgt vismaz 8 SAS (Serial Attached SCSI)/SATA HDD.</t>
  </si>
  <si>
    <t>CI77D.5.2.8</t>
  </si>
  <si>
    <t>CI77.1.4.1</t>
  </si>
  <si>
    <t>CI77.1.5.1</t>
  </si>
  <si>
    <t>8 GB DDR3 1333MHz RDIMMs ECC (atbalsta vismaz 8 DIMM, 128 GB, ja 1procesora sistēma, 16 DIMM, 256 GB, ja 2 procesoru sistēma, ECC, Memory Rank Sparing).*</t>
  </si>
  <si>
    <t>16 GB DDR3 1600MHz Dual Rank ECC RDIMM (operatīvā atmiņa strādājot uz 1600MHz paplašināma līdz: 12 DIMM vietas, atbalsta vismaz 128GB, ja ievietots 1 CPU; 24 DIMM vietas, atbalsta vismaz 256GB, ja ievietoti 2 CPU). Atbalsta Advanced ECC, Memory Rank Sparing.*</t>
  </si>
  <si>
    <t>PCI Express 2.0 x8 adapteris ar vismaz vienu ārējo mini - SAS 6Gb/s portiem</t>
  </si>
  <si>
    <t>Komutatori 10/100</t>
  </si>
  <si>
    <t>Porti 10/100 BASE-T</t>
  </si>
  <si>
    <t>Vismaz 8</t>
  </si>
  <si>
    <t>Vismaz  IEEE 802.3 10T Ethernet, 
IEEE 802.3u 100TX Fast Ethernet,</t>
  </si>
  <si>
    <t>Formfaktors</t>
  </si>
  <si>
    <t>CI77.2.1.2</t>
  </si>
  <si>
    <t>Vismaz 16</t>
  </si>
  <si>
    <t>CI77.2.1.3</t>
  </si>
  <si>
    <t>Porti 10/100 Base-TX</t>
  </si>
  <si>
    <t>CI77.2.2.</t>
  </si>
  <si>
    <t>Komutatori ar 24 10/100 portiem un 2 10/100/1000 portiem</t>
  </si>
  <si>
    <t>CI77.2.2.1</t>
  </si>
  <si>
    <t>Papildus porti 10/100/1000 Base-T</t>
  </si>
  <si>
    <t>CI77.2.3.</t>
  </si>
  <si>
    <t>Komutatori ar 24 10/100 portiem un 2 combo Gigabit/SFP un menedžmentu</t>
  </si>
  <si>
    <t>CI77.2.3.1</t>
  </si>
  <si>
    <t xml:space="preserve">Porti 100 BASE-TX </t>
  </si>
  <si>
    <t>Papildus porti Gigabit/SFP</t>
  </si>
  <si>
    <t>Transīvers(i)</t>
  </si>
  <si>
    <t>Gigabit SFP LC SX</t>
  </si>
  <si>
    <t>2 x Gigabit SFP LC SX</t>
  </si>
  <si>
    <t>Transīvers</t>
  </si>
  <si>
    <t>Gigabit SFP LC LX</t>
  </si>
  <si>
    <t>CI77.2.4.</t>
  </si>
  <si>
    <t>Komutatori ar 48 10/100 portiem un 2 portiem 10/100/1000 Base-T</t>
  </si>
  <si>
    <t>CI77.2.4.1</t>
  </si>
  <si>
    <t>CI77.2.5.</t>
  </si>
  <si>
    <t>Komutatori ar 48 100 portiem un 2 combo Gigabit/SFP un menedžmentu</t>
  </si>
  <si>
    <t>CI77.2.5.1</t>
  </si>
  <si>
    <t xml:space="preserve">Papildus porti  combo Gigabit/SFP) </t>
  </si>
  <si>
    <t>CI77.2.6.</t>
  </si>
  <si>
    <t>Komutatori ar 5 portiem  100/1000</t>
  </si>
  <si>
    <t>CI77.2.6.1</t>
  </si>
  <si>
    <t>Porti 100/1000 BASE-Tx</t>
  </si>
  <si>
    <t>Vismaz 5</t>
  </si>
  <si>
    <t>CI77.2.7.</t>
  </si>
  <si>
    <t>Komutatori ar 8 portiem  100/1000</t>
  </si>
  <si>
    <t>CI77.2.7.1</t>
  </si>
  <si>
    <t>CI77.2.8.</t>
  </si>
  <si>
    <t>Komutatori ar 16 portiem  100/1000</t>
  </si>
  <si>
    <t>CI77.2.8.1</t>
  </si>
  <si>
    <t xml:space="preserve">Vismaz  IEEE 802.3 - 10BaseT, IEEE 802.3u 100TX Fast Ethernet,
IEEE 802.3x - Flow Control
Auto MDI/MDI-X
IGMPv3 snooping
IEEE 802.1Q - Virtual LANs
QoS - Quality of Service
IEEE 802.1p - Priority
</t>
  </si>
  <si>
    <t>Wall-mount vai Rackmount</t>
  </si>
  <si>
    <t>CI77.2.9.</t>
  </si>
  <si>
    <t>Komutatori ar 24 portiem  100/1000</t>
  </si>
  <si>
    <t>CI77.2.9.1</t>
  </si>
  <si>
    <t xml:space="preserve">Vismaz  IEEE 802.3 - 10BaseT, IEEE 802.3u 100TX Fast Ethernet,
IEEE 802.3x - Flow Control
</t>
  </si>
  <si>
    <t>CI77.2.10.</t>
  </si>
  <si>
    <t>Komutatori 22 porti 10/100/1000 un 2 combo Gigabit /SFP</t>
  </si>
  <si>
    <t>CI77.2.10.1</t>
  </si>
  <si>
    <t>Porti 10/100/1000BASE-T</t>
  </si>
  <si>
    <t>Vismaz 22</t>
  </si>
  <si>
    <t>Papildus porti combo Gigabit/SFP</t>
  </si>
  <si>
    <t>Rackmount</t>
  </si>
  <si>
    <t>CI77.2.11.</t>
  </si>
  <si>
    <t>Komutatori 24 porti 10/100/1000 un 2 combo Gigabit /SFP, menedžējams</t>
  </si>
  <si>
    <t>CI77.2.11.1</t>
  </si>
  <si>
    <t>CI77.2.12.</t>
  </si>
  <si>
    <t>Komutatori ar 24 portiem 10GE SFP+ un L3 atbalstu</t>
  </si>
  <si>
    <t>CI77.2.12.1</t>
  </si>
  <si>
    <t xml:space="preserve">Portu daudzums 10/100/1000 BASE SFP </t>
  </si>
  <si>
    <t>CI77.2.13.</t>
  </si>
  <si>
    <t>CI77.2.13.1</t>
  </si>
  <si>
    <t>Porti 10GE SFP+</t>
  </si>
  <si>
    <t>Papildus porti 40G porti</t>
  </si>
  <si>
    <t>Vismaz 2, atbalsta QSFP izmantošanu</t>
  </si>
  <si>
    <t>CI77.2.14.</t>
  </si>
  <si>
    <t>Komutatori ar 48 portiem 10/100/1000 un 2 portiem Gigabit/SFP</t>
  </si>
  <si>
    <t>CI77.2.14.1</t>
  </si>
  <si>
    <t>vismaz 2</t>
  </si>
  <si>
    <t>CI77.2.15.</t>
  </si>
  <si>
    <t>CI77.2.15.1</t>
  </si>
  <si>
    <t xml:space="preserve">Porti 10/100/1000 BASE-T </t>
  </si>
  <si>
    <t>Papildporti  combo Gigabit/SFP</t>
  </si>
  <si>
    <t xml:space="preserve">vismaz 4 </t>
  </si>
  <si>
    <t>Multi Protocol Label Switching (MPLS)</t>
  </si>
  <si>
    <t>Vismaz 160</t>
  </si>
  <si>
    <t>Transīvers(i) 1G Gigabit Ethernet</t>
  </si>
  <si>
    <t>1 x 1G Gigabit Ethernet</t>
  </si>
  <si>
    <t>2 x 1G Gigabit Ethernet</t>
  </si>
  <si>
    <t>3 x 1G Gigabit Ethernet</t>
  </si>
  <si>
    <t>4 x 1G Gigabit Ethernet</t>
  </si>
  <si>
    <t>Transīveri 10G SFP+ SX</t>
  </si>
  <si>
    <t>1 x 10G SFP+ SX</t>
  </si>
  <si>
    <t>2 x 10G SFP+ SX</t>
  </si>
  <si>
    <t>Transīveri 10G SFP+ LX</t>
  </si>
  <si>
    <t>1 x 10G SFP+ LX</t>
  </si>
  <si>
    <t>2 x 10G SFP+ LX</t>
  </si>
  <si>
    <t>Kabelis grēdošanai</t>
  </si>
  <si>
    <t>Rezerves barošanas bloks</t>
  </si>
  <si>
    <t>CI77.2.16.</t>
  </si>
  <si>
    <t>Komutatators ar 48 portiem 10/100/1000 un L3 atbalstu</t>
  </si>
  <si>
    <t>CI77.2.16.1</t>
  </si>
  <si>
    <t>Porti 10/100/1000 BASE SFP</t>
  </si>
  <si>
    <t>Nodrošina L3 protokolu: MPLS, Static routing, RIP, OSPF, ISIS, BGP</t>
  </si>
  <si>
    <t>CI77.2.17.</t>
  </si>
  <si>
    <t>Komutatori ar 10GE SFP+ un 4 40G portiem un L3 atbalstu</t>
  </si>
  <si>
    <t>CI77.2.17.1</t>
  </si>
  <si>
    <t>CI77.2.18.</t>
  </si>
  <si>
    <t>Komutatori ar 10/100 porti ar PoE atbalstu un 2 combo Gigabit/SFP</t>
  </si>
  <si>
    <t>CI77.2.18.1</t>
  </si>
  <si>
    <t>10/100/BASE-T porti ar PoE atbalstu</t>
  </si>
  <si>
    <t>Vismaz 12,8</t>
  </si>
  <si>
    <t>Vismaz 9</t>
  </si>
  <si>
    <t>User Policy per Port</t>
  </si>
  <si>
    <t>IEEE 802.3af</t>
  </si>
  <si>
    <t>CI77.2.19.</t>
  </si>
  <si>
    <t>Komutatori ar 48 10/100 portiem ar PoE atbalstu un 2 combo Gigabit/SFP</t>
  </si>
  <si>
    <t>CI77.2.19.1</t>
  </si>
  <si>
    <t>Vismaz 17,6</t>
  </si>
  <si>
    <t>Vismaz 13,1</t>
  </si>
  <si>
    <t>RFC 826 – Ethernet ARP</t>
  </si>
  <si>
    <t>RFC 1058 – RIP v1</t>
  </si>
  <si>
    <t>RFC 1256 – ICMP Router Discovery Messages</t>
  </si>
  <si>
    <t>RFC 1519 Classless Inter-Domain Routing</t>
  </si>
  <si>
    <t>RFC 1724 – RIPv2 MIB Extension</t>
  </si>
  <si>
    <t>RFC 2236 – IGMPv2</t>
  </si>
  <si>
    <t>RFC 2453 – RIP v2</t>
  </si>
  <si>
    <t>RFC 3046 – DHCP/BootP Relay</t>
  </si>
  <si>
    <t>RFC 3376 – IGMPv3</t>
  </si>
  <si>
    <t>Static Routes</t>
  </si>
  <si>
    <t>Forfaktors</t>
  </si>
  <si>
    <t>CI77.2.20.</t>
  </si>
  <si>
    <t>Komutatori ar 10/100/1000 porti ar PoE atbalstu un 2 combo Gigabit/SFP</t>
  </si>
  <si>
    <t>CI77.2.20.1</t>
  </si>
  <si>
    <t>Porti 10/100/1000BASE-T porti ar PoE atbalstu</t>
  </si>
  <si>
    <t xml:space="preserve">IEEE 802.3at  </t>
  </si>
  <si>
    <t>CI77.2.21.</t>
  </si>
  <si>
    <t>Komutatori ar 10/100/1000 porti ar PoE atbalstu un 4 combo Gigabit/SFP</t>
  </si>
  <si>
    <t>CI77.2.21.1</t>
  </si>
  <si>
    <t>10/100/1000BASE-T porti ar PoE atbalstu</t>
  </si>
  <si>
    <t>CI77.2.22.</t>
  </si>
  <si>
    <t>CI77.2.22.1</t>
  </si>
  <si>
    <t>10/100/1000 porti ar PoE atbalstu</t>
  </si>
  <si>
    <t>Vismaz 35</t>
  </si>
  <si>
    <t>Komutatoru savienojamība</t>
  </si>
  <si>
    <t>vai lietojot grēdošanas savienojumu vai kopējā šasijā</t>
  </si>
  <si>
    <t>CI77.2.23.</t>
  </si>
  <si>
    <t>CI77.2.23.1</t>
  </si>
  <si>
    <t>Portu daudzums 10GE</t>
  </si>
  <si>
    <t>Vismaz 88</t>
  </si>
  <si>
    <t>Vismaz 65</t>
  </si>
  <si>
    <t>CI77.2.24.</t>
  </si>
  <si>
    <t>Grēdojamo/modulāro komutatoru paplašināšana</t>
  </si>
  <si>
    <t>CI77.2.24.1.</t>
  </si>
  <si>
    <t>Cisco grēdojamo komutatoru paplašinājumi</t>
  </si>
  <si>
    <t>CI77.2.24.1.1.</t>
  </si>
  <si>
    <t>3750V2 Series</t>
  </si>
  <si>
    <t>CI77.2.24.1.1.1</t>
  </si>
  <si>
    <t>Komutators</t>
  </si>
  <si>
    <t>WS-C3750V2-24FS-S</t>
  </si>
  <si>
    <t>SFP transīveri</t>
  </si>
  <si>
    <t xml:space="preserve">1 x GLC-T=   </t>
  </si>
  <si>
    <t xml:space="preserve">2 x GLC-T=   </t>
  </si>
  <si>
    <t xml:space="preserve">1 x GLC-SX-MM=   </t>
  </si>
  <si>
    <t xml:space="preserve">2 x GLC-SX-MM=   </t>
  </si>
  <si>
    <t xml:space="preserve">1 x GLC-LH-SM=  </t>
  </si>
  <si>
    <t xml:space="preserve">2 x GLC-LH-SM=  </t>
  </si>
  <si>
    <t>Rezervētas barošanas bloks</t>
  </si>
  <si>
    <t xml:space="preserve">C3K-PWR-750WAC=          </t>
  </si>
  <si>
    <t xml:space="preserve">C3K-PWR-1150WAC=         </t>
  </si>
  <si>
    <t>Stiprinājumi statnei</t>
  </si>
  <si>
    <t xml:space="preserve">Rack Mount Kit for 1RU for 3750,3560,3550,2900-LRE-XL       </t>
  </si>
  <si>
    <t>CI77.2.24.1.1.2</t>
  </si>
  <si>
    <t>WS-C3750V2-24TS-S</t>
  </si>
  <si>
    <t>CI77.2.24.1.1.3</t>
  </si>
  <si>
    <t>WS-C3750V2-24TS-E</t>
  </si>
  <si>
    <t>CI77.2.24.1.1.4</t>
  </si>
  <si>
    <t>WS-C3750V2-48TS-S</t>
  </si>
  <si>
    <t>CI77.2.24.1.1.5</t>
  </si>
  <si>
    <t>WS-C3750V2-48TS-E</t>
  </si>
  <si>
    <t>CI77.2.24.1.1.6</t>
  </si>
  <si>
    <t>WS-C3750V2-24PS-S</t>
  </si>
  <si>
    <t>CI77.2.24.1.1.7</t>
  </si>
  <si>
    <t>WS-C3750V2-24PS-E</t>
  </si>
  <si>
    <t>CI77.2.24.1.1.8</t>
  </si>
  <si>
    <t>WS-C3750V2-48PS-S</t>
  </si>
  <si>
    <t>CI77.2.24.1.1.9</t>
  </si>
  <si>
    <t>WS-C3750V2-48PS-E</t>
  </si>
  <si>
    <t>CI77.2.24.1.2.</t>
  </si>
  <si>
    <t>2960 Series ar 2 x 10GE vai 2 x 1GE SFP</t>
  </si>
  <si>
    <t>CI77.2.24.1.2.1</t>
  </si>
  <si>
    <t>WS-C2960S-48TD-L</t>
  </si>
  <si>
    <t>SFP+ transīveri</t>
  </si>
  <si>
    <t>1 x 10GBASE-SR SFP Module</t>
  </si>
  <si>
    <t>2 x 10GBASE-SR SFP Module</t>
  </si>
  <si>
    <t>1 x 10GBASE-LR SFP Module</t>
  </si>
  <si>
    <t>2 x 10GBASE-LR SFP Module</t>
  </si>
  <si>
    <t>CI77.2.24.1.2.2</t>
  </si>
  <si>
    <t>WS-C2960S-24TD-L</t>
  </si>
  <si>
    <t>CI77.2.24.1.2.3</t>
  </si>
  <si>
    <t>WS-C2960S-48FPD-L</t>
  </si>
  <si>
    <t>CI77.2.24.1.2.4</t>
  </si>
  <si>
    <t>WS-C2960S-48LPD-L</t>
  </si>
  <si>
    <t>CI77.2.24.1.2.5</t>
  </si>
  <si>
    <t>WS-C2960S-24PD-L</t>
  </si>
  <si>
    <t>CI77.2.24.1.3.</t>
  </si>
  <si>
    <t>2960 Series ar 4 x 1GE SFP papildportuiem</t>
  </si>
  <si>
    <t>CI77.2.24.1.3.1</t>
  </si>
  <si>
    <t>WS-C2960S-48TS-L</t>
  </si>
  <si>
    <t xml:space="preserve">3 x GLC-T=   </t>
  </si>
  <si>
    <t xml:space="preserve">4 x GLC-T=   </t>
  </si>
  <si>
    <t xml:space="preserve">3 x GLC-SX-MM=   </t>
  </si>
  <si>
    <t xml:space="preserve">4 x GLC-SX-MM=   </t>
  </si>
  <si>
    <t xml:space="preserve">3 x GLC-LH-SM=  </t>
  </si>
  <si>
    <t xml:space="preserve">4 x GLC-LH-SM=  </t>
  </si>
  <si>
    <t>CI77.2.24.1.3.2</t>
  </si>
  <si>
    <t>WS-C2960S-24TS-L</t>
  </si>
  <si>
    <t>CI77.2.24.1.3.3</t>
  </si>
  <si>
    <t>WS-C2960S-48FPS-L</t>
  </si>
  <si>
    <t>CI77.2.24.1.3.4</t>
  </si>
  <si>
    <t>WS-C2960S-48LPS-L</t>
  </si>
  <si>
    <t>CI77.2.24.1.4.</t>
  </si>
  <si>
    <t>3750 Series ar 4 x 1GE SFP papildportiem</t>
  </si>
  <si>
    <t>CI77.2.24.1.4.1</t>
  </si>
  <si>
    <t>WS-C3750G-24TS-S1U</t>
  </si>
  <si>
    <t>CI77.2.24.1.4.2</t>
  </si>
  <si>
    <t>WS-C3750G-24TS-E1U</t>
  </si>
  <si>
    <t>CI77.2.24.1.4.3</t>
  </si>
  <si>
    <t>WS-C3750G-24T-S</t>
  </si>
  <si>
    <t>CI77.2.24.1.4.4</t>
  </si>
  <si>
    <t>WS-C3750G-24T-E</t>
  </si>
  <si>
    <t>CI77.2.24.1.4.5</t>
  </si>
  <si>
    <t>WS-C3750G-24PS-S</t>
  </si>
  <si>
    <t>CI77.2.24.1.4.6</t>
  </si>
  <si>
    <t>WS-C3750G-24PS-E</t>
  </si>
  <si>
    <t>CI77.2.24.1.4.7</t>
  </si>
  <si>
    <t>WS-C3750G-48TS-S</t>
  </si>
  <si>
    <t>CI77.2.24.1.4.8</t>
  </si>
  <si>
    <t>WS-C3750G-48TS-E</t>
  </si>
  <si>
    <t>CI77.2.24.1.4.9</t>
  </si>
  <si>
    <t>WS-C3750G-48PS-S</t>
  </si>
  <si>
    <t>CI77.2.24.1.4.10</t>
  </si>
  <si>
    <t>WS-C3750G-48PS-E</t>
  </si>
  <si>
    <t>CI77.2.24.1.5.</t>
  </si>
  <si>
    <t>3750 Series ar 12 x 1G SFP pamatligzdām</t>
  </si>
  <si>
    <t>CI77.2.24.1.5.1</t>
  </si>
  <si>
    <t>WS-C3750G-12S-S</t>
  </si>
  <si>
    <t>CI77.2.24.1.5.2</t>
  </si>
  <si>
    <t>WS-C3750G-12S-E</t>
  </si>
  <si>
    <t>CI77.2.24.1.5.3</t>
  </si>
  <si>
    <t>WS-C3750X-12S-S</t>
  </si>
  <si>
    <t>CI77.2.24.1.5.4</t>
  </si>
  <si>
    <t>WS-C3750X-12S-E</t>
  </si>
  <si>
    <t>CI77.2.24.1.5.5</t>
  </si>
  <si>
    <t>WS-C3750X-24S-S</t>
  </si>
  <si>
    <t>CI77.2.24.1.5.6</t>
  </si>
  <si>
    <t>WS-C3750X-24S-E</t>
  </si>
  <si>
    <t>CI77.2.24.1.6.</t>
  </si>
  <si>
    <t>3750 Series ar 4 x 1G SFP vai 2 x 10GB SFP papildligzdām</t>
  </si>
  <si>
    <t>CI77.2.24.1.6.1</t>
  </si>
  <si>
    <t>WS-C3750E-24TD-S</t>
  </si>
  <si>
    <t>CI77.2.24.1.6.2</t>
  </si>
  <si>
    <t>WS-C3750E-24TD-E</t>
  </si>
  <si>
    <t>CI77.2.24.1.6.3</t>
  </si>
  <si>
    <t>CI77.2.24.1.6.4</t>
  </si>
  <si>
    <t>WS-C3750E-48TD-S</t>
  </si>
  <si>
    <t>CI77.2.24.1.6.5</t>
  </si>
  <si>
    <t xml:space="preserve">Rack Mount Kit for 1RU for 3750,3560,3550,2900-LRE-XL </t>
  </si>
  <si>
    <t>WS-C3750E-48TD-E</t>
  </si>
  <si>
    <t>CI77.2.24.1.7.</t>
  </si>
  <si>
    <t>Atsevišķie elementi</t>
  </si>
  <si>
    <t>CI77.2.24.1.7.1</t>
  </si>
  <si>
    <t>Kabelis grēdošanai 1 m</t>
  </si>
  <si>
    <t xml:space="preserve">CAB-STACK-1M             </t>
  </si>
  <si>
    <t>CI77.2.24.1.7.2</t>
  </si>
  <si>
    <t xml:space="preserve">CAB-STACK-3M             </t>
  </si>
  <si>
    <t>CI77.2.24.1.7.3</t>
  </si>
  <si>
    <t xml:space="preserve">GE SFP, LC connector SX transceiver                         </t>
  </si>
  <si>
    <t xml:space="preserve">GLC-SX-MM=               </t>
  </si>
  <si>
    <t>CI77.2.24.1.7.4</t>
  </si>
  <si>
    <t xml:space="preserve">GE SFP,LC connector LX/LH transceiver                       </t>
  </si>
  <si>
    <t xml:space="preserve">GLC-LH-SM=               </t>
  </si>
  <si>
    <t>CI77.2.24.1.7.5</t>
  </si>
  <si>
    <t xml:space="preserve">1000BASE-T SFP                                              </t>
  </si>
  <si>
    <t xml:space="preserve">GLC-T=                   </t>
  </si>
  <si>
    <t>CI77.2.24.1.7.6</t>
  </si>
  <si>
    <t xml:space="preserve">Catalyst 3750-E/3560-E/RPS 2300 750WAC power supply spare   </t>
  </si>
  <si>
    <t>CI77.2.24.1.7.7</t>
  </si>
  <si>
    <t xml:space="preserve">Catalyst 3750-E/3560-E/RPS 2300 1150WAC power supply spare  </t>
  </si>
  <si>
    <t>CI77.2.24.1.7.8</t>
  </si>
  <si>
    <t xml:space="preserve">RCKMNT-1RU=              </t>
  </si>
  <si>
    <t>CI77.2.24.1.7.9</t>
  </si>
  <si>
    <t xml:space="preserve">10GBASE-SR X2 Module                                        </t>
  </si>
  <si>
    <t xml:space="preserve">X2-10GB-SR=              </t>
  </si>
  <si>
    <t>CI77.2.24.1.7.10</t>
  </si>
  <si>
    <t xml:space="preserve">10GBASE-LX4 X2 Module                                       </t>
  </si>
  <si>
    <t xml:space="preserve">X2-10GB-LX4=             </t>
  </si>
  <si>
    <t>CI77.2.24.1.7.11</t>
  </si>
  <si>
    <t xml:space="preserve">10GBASE-LR X2 Module                                        </t>
  </si>
  <si>
    <t xml:space="preserve">X2-10GB-LR=              </t>
  </si>
  <si>
    <t>CI77.2.24.1.7.12</t>
  </si>
  <si>
    <t xml:space="preserve">10GBASE-SR SFP Module                                       </t>
  </si>
  <si>
    <t xml:space="preserve">SFP-10G-SR=              </t>
  </si>
  <si>
    <t>CI77.2.24.1.7.13</t>
  </si>
  <si>
    <t xml:space="preserve">10GBASE-LR SFP Module                                       </t>
  </si>
  <si>
    <t xml:space="preserve">SFP-10G-LR=              </t>
  </si>
  <si>
    <t>CI77.2.24.1.7.14</t>
  </si>
  <si>
    <t>CI77.2.24.2.</t>
  </si>
  <si>
    <t>D-Link grēdojamo komutatoru paplašinājumi</t>
  </si>
  <si>
    <t>CI77.2.24.2.1.</t>
  </si>
  <si>
    <t>Komutators DGS-3620-28TC</t>
  </si>
  <si>
    <t>CI77.2.24.2.1.1</t>
  </si>
  <si>
    <t>DGS-3620-28TC</t>
  </si>
  <si>
    <t>Transīvers 10GBASE SFP+</t>
  </si>
  <si>
    <t>2 x DEM-431XT-DD</t>
  </si>
  <si>
    <t>4 x DEM-431XT-DD</t>
  </si>
  <si>
    <t>2 x DEM-432XT-DD</t>
  </si>
  <si>
    <t>4 x DEM-432XT-DD</t>
  </si>
  <si>
    <t>Transīvers 10GBase-SR SFP Plus</t>
  </si>
  <si>
    <t>2 x DEM-435XT-DD</t>
  </si>
  <si>
    <t>4 x DEM-435XT-DD</t>
  </si>
  <si>
    <t>DPS-500</t>
  </si>
  <si>
    <t>CI77.2.24.2.2.</t>
  </si>
  <si>
    <t>Komutators DGS-3620-28PC</t>
  </si>
  <si>
    <t>CI77.2.24.2.2.1</t>
  </si>
  <si>
    <t>DGS-3620-28PC</t>
  </si>
  <si>
    <t>DPS-700</t>
  </si>
  <si>
    <t>CI77.2.24.2.3.</t>
  </si>
  <si>
    <t>Komutators DGS-3620-52T</t>
  </si>
  <si>
    <t>CI77.2.24.2.3.1</t>
  </si>
  <si>
    <t>DGS-3620-52T</t>
  </si>
  <si>
    <t>CI77.2.24.2.4.</t>
  </si>
  <si>
    <t>Komutators DGS-3620-52P</t>
  </si>
  <si>
    <t>CI77.2.24.2.4.1</t>
  </si>
  <si>
    <t>DGS-3620-52P</t>
  </si>
  <si>
    <t>CI77.2.24.3.</t>
  </si>
  <si>
    <t>Enterasys grēdojamo komutatoru paplašinājumi</t>
  </si>
  <si>
    <t>CI77.2.24.3.1.</t>
  </si>
  <si>
    <t>Enterasys grēdojamo komutatoru paplašinājumi A klase</t>
  </si>
  <si>
    <t>CI77.2.24.3.1.1</t>
  </si>
  <si>
    <t>A4H124-24</t>
  </si>
  <si>
    <t>CI77.2.24.3.1.2</t>
  </si>
  <si>
    <t>A4H124-24p</t>
  </si>
  <si>
    <t>CI77.2.24.3.1.3</t>
  </si>
  <si>
    <t>A4H124-48</t>
  </si>
  <si>
    <t>CI77.2.24.3.1.4</t>
  </si>
  <si>
    <t>A4H124-48P</t>
  </si>
  <si>
    <t>CI77.2.24.3.1.5</t>
  </si>
  <si>
    <t>A4H254-8F8T</t>
  </si>
  <si>
    <t>CI77.2.24.3.1.6</t>
  </si>
  <si>
    <t>A4H124-24FX</t>
  </si>
  <si>
    <t>CI77.2.24.3.2.</t>
  </si>
  <si>
    <t>Enterasys grēdojamo komutatoru paplašinājumi B klase</t>
  </si>
  <si>
    <t>CI77.2.24.3.2.1</t>
  </si>
  <si>
    <t>B5G124-24</t>
  </si>
  <si>
    <t>Transīveris</t>
  </si>
  <si>
    <t>MGBIC-LC01</t>
  </si>
  <si>
    <t>2 x MGBIC-LC01</t>
  </si>
  <si>
    <t>MGBIC-LC03</t>
  </si>
  <si>
    <t>2 x MGBIC-LC03</t>
  </si>
  <si>
    <t>MGBIC-LC09</t>
  </si>
  <si>
    <t>MGBIC-MT01</t>
  </si>
  <si>
    <t>MGBIC-02</t>
  </si>
  <si>
    <t>2 x MGBIC-02</t>
  </si>
  <si>
    <t>STK-CAB-SHORT</t>
  </si>
  <si>
    <t>STK-CAB-LONG</t>
  </si>
  <si>
    <t>STK-CAB-2M</t>
  </si>
  <si>
    <t>STK-CAB-5M</t>
  </si>
  <si>
    <t>CI77.2.24.3.2.2</t>
  </si>
  <si>
    <t>B5G124-24P2</t>
  </si>
  <si>
    <t>CI77.2.24.3.2.3</t>
  </si>
  <si>
    <t>B5G124-48</t>
  </si>
  <si>
    <t>CI77.2.24.3.42.</t>
  </si>
  <si>
    <t>B5G124-48P2</t>
  </si>
  <si>
    <t>CI77.2.24.3.2.5</t>
  </si>
  <si>
    <t>B5K125-24</t>
  </si>
  <si>
    <t>CI77.2.24.3.2.6</t>
  </si>
  <si>
    <t>B5K125-24P2</t>
  </si>
  <si>
    <t>CI77.2.24.3.7</t>
  </si>
  <si>
    <t>B5K125-48</t>
  </si>
  <si>
    <t>CI77.2.24.3.2.8</t>
  </si>
  <si>
    <t>B5K125-48P2</t>
  </si>
  <si>
    <t>CI77.2.24.3.3.</t>
  </si>
  <si>
    <t>Enterasys grēdojamo komutatoru paplašinājumi C klase</t>
  </si>
  <si>
    <t>CI77.2.24.3.3.1</t>
  </si>
  <si>
    <t>C5G124-24</t>
  </si>
  <si>
    <t>CI77.2.24.3.3.2</t>
  </si>
  <si>
    <t>C5G124-24P2</t>
  </si>
  <si>
    <t>CI77.2.24.3.3.3</t>
  </si>
  <si>
    <t>C5G124-48</t>
  </si>
  <si>
    <t>CI77.2.24.3.3.4</t>
  </si>
  <si>
    <t>C5G124-48P2</t>
  </si>
  <si>
    <t>CI77.2.24.3.3.5</t>
  </si>
  <si>
    <t>C5K125-24</t>
  </si>
  <si>
    <t>CI77.2.24.3.3.6</t>
  </si>
  <si>
    <t>C5K125-24P2</t>
  </si>
  <si>
    <t>CI77.2.24.3.3.7</t>
  </si>
  <si>
    <t>C5K125-48</t>
  </si>
  <si>
    <t>CI77.2.24.3.3.8</t>
  </si>
  <si>
    <t>C5K125-48P2</t>
  </si>
  <si>
    <t>CI77.2.24.3.3.9</t>
  </si>
  <si>
    <t>C5K175-24</t>
  </si>
  <si>
    <t>CI77.2.24.3.4.</t>
  </si>
  <si>
    <t>Enterasys komutatoru moduļi</t>
  </si>
  <si>
    <t>CI77.2.24.3.4.1</t>
  </si>
  <si>
    <t>Modulis</t>
  </si>
  <si>
    <t>CI77.2.24.3.4.2</t>
  </si>
  <si>
    <t>CI77.2.24.3.4.3</t>
  </si>
  <si>
    <t>CI77.2.24.3.4.4</t>
  </si>
  <si>
    <t>CI77.2.24.3.4.5</t>
  </si>
  <si>
    <t>CI77.2.24.4.</t>
  </si>
  <si>
    <t>HP modulāro komutatoru paplašinājumi</t>
  </si>
  <si>
    <t>CI77.2.24.4.1.</t>
  </si>
  <si>
    <t>Komutatoru sērija 5400</t>
  </si>
  <si>
    <t>CI77.2.24.4.1.1</t>
  </si>
  <si>
    <t>5406 zl Switch with Premium Software (J9642A) standarta komplektācijā</t>
  </si>
  <si>
    <t>Komplektācijā</t>
  </si>
  <si>
    <t>1 HP 20-port Gig-T PoE+ / 2-port 10GbE SFP+ v2 zl Module (J9536A)</t>
  </si>
  <si>
    <t>1 HP 1500W PoE+ zl Power Supply (J9306A)</t>
  </si>
  <si>
    <t>1 HP 24-port Gig-T PoE+ v2 zl Module (J9534A)</t>
  </si>
  <si>
    <t>1 HP 5400 zl Premium License (J8994A)</t>
  </si>
  <si>
    <t>HP 24-port 10/100/1000 PoE zl Module (J8702A)</t>
  </si>
  <si>
    <t>1 gab.</t>
  </si>
  <si>
    <t>2 gab.</t>
  </si>
  <si>
    <t>3 gab.</t>
  </si>
  <si>
    <t>4 gab.</t>
  </si>
  <si>
    <t>5 gab.</t>
  </si>
  <si>
    <t>Papildus moduli(s) HP 24-port Gig-T v2 zl Module (J9550A)</t>
  </si>
  <si>
    <t>Papildus moduli(s) HP 20-port Gig-T PoE+ / 2-port 10GbE SFP+ v2 zl Module (J9536A)</t>
  </si>
  <si>
    <t>Papildus moduli(s) HP 20-port Gig-T PoE+ / 4-port SFP v2 zl Module (J9535A)</t>
  </si>
  <si>
    <t>Papildus moduli(s) HP 12-port Gig-T PoE+ / 12-port SFP v2 zl Module (J9637A)</t>
  </si>
  <si>
    <t>Papildus moduli(s) HP 24-port Gig-T PoE+ v2 zl Module (J9534A)</t>
  </si>
  <si>
    <t>Papildus modulis HP 4-port 10GbE CX4 zl Module (J8708A)</t>
  </si>
  <si>
    <t>Papildus modulis HP 4-port 10GbE X2 zl Module (J8707A)</t>
  </si>
  <si>
    <t>Papildus modulis HP 4-port 10GbE SFP+ zl Module (J9309A)</t>
  </si>
  <si>
    <t>Papildus modulis HP 8-port 10GBASE-T v2 zl Module (J9546A)</t>
  </si>
  <si>
    <t>Papildus modulis HP 8-port 10GbE SFP+ v2 zl Module (J9538A)</t>
  </si>
  <si>
    <t>Papildus modulis HP 24-port Mini-GBIC zl Module (J8706A)</t>
  </si>
  <si>
    <t>Papildus modulis HP 24-port SFP v2 zl Module (J9537A)</t>
  </si>
  <si>
    <t>HP X121 1G SFP RJ45 T Transceiver (J8177C)</t>
  </si>
  <si>
    <t>6 gab.</t>
  </si>
  <si>
    <t>7 gab.</t>
  </si>
  <si>
    <t>8 gab.</t>
  </si>
  <si>
    <t>Transīveri(s) HP X121 1G SFP LC SX Transceiver (J4858C)</t>
  </si>
  <si>
    <t>Transīveri(s) HP X132 10G SFP+ LC SR Transceiver (J9150A)</t>
  </si>
  <si>
    <t>HP X131 10G X2 SC SR Transceiver (J8436A)</t>
  </si>
  <si>
    <t>HP 1500W PoE+ zl Power Supply (J9306A)</t>
  </si>
  <si>
    <t>HP 1500W zl Power Supply (J8713A)</t>
  </si>
  <si>
    <t>HP 875W zl Power Supply (J8712A)</t>
  </si>
  <si>
    <t>Papildus barošanas bloku ligzda HP zl Power Supply Shelf (J8714A)</t>
  </si>
  <si>
    <t>CI77.2.24.4.2.</t>
  </si>
  <si>
    <t>HP komutatoru papildkomponentes</t>
  </si>
  <si>
    <t>CI77.2.24.4.2.1</t>
  </si>
  <si>
    <t>CI77.2.24.4.2.2</t>
  </si>
  <si>
    <t>Modulis HP 24-port Gig-T v2 zl Module (J9550A)</t>
  </si>
  <si>
    <t>CI77.2.24.4.2.3</t>
  </si>
  <si>
    <t>Modulis HP 20-port Gig-T PoE+ / 2-port 10GbE SFP+ v2 zl Module (J9536A)</t>
  </si>
  <si>
    <t>CI77.2.24.4.2.4</t>
  </si>
  <si>
    <t>Modulis HP 20-port Gig-T PoE+ / 4-port SFP v2 zl Module (J9535A)</t>
  </si>
  <si>
    <t>CI77.2.24.4.2.5</t>
  </si>
  <si>
    <t>Modulis HP 12-port Gig-T PoE+ / 12-port SFP v2 zl Module (J9637A)</t>
  </si>
  <si>
    <t>CI77.2.24.4.2.6</t>
  </si>
  <si>
    <t>Modulis HP 24-port Gig-T PoE+ v2 zl Module (J9534A)</t>
  </si>
  <si>
    <t>CI77.2.24.4.2.7</t>
  </si>
  <si>
    <t>Modulis HP 4-port 10GbE CX4 zl Module (J8708A)</t>
  </si>
  <si>
    <t>CI77.2.24.4.2.8</t>
  </si>
  <si>
    <t>Modulis HP 4-port 10GbE X2 zl Module (J8707A)</t>
  </si>
  <si>
    <t>CI77.2.24.4.2.9</t>
  </si>
  <si>
    <t>Modulis HP 4-port 10GbE SFP+ zl Module (J9309A)</t>
  </si>
  <si>
    <t>CI77.2.24.4.2.10</t>
  </si>
  <si>
    <t>Modulis HP 8-port 10GBASE-T v2 zl Module (J9546A)</t>
  </si>
  <si>
    <t>CI77.2.24.4.2.11</t>
  </si>
  <si>
    <t>Modulis HP 8-port 10GbE SFP+ v2 zl Module (J9538A)</t>
  </si>
  <si>
    <t>CI77.2.24.4.2.12</t>
  </si>
  <si>
    <t>Modulis HP 24-port Mini-GBIC zl Module (J8706A)</t>
  </si>
  <si>
    <t>CI77.2.24.4.2.13</t>
  </si>
  <si>
    <t>Modulis HP 24-port SFP v2 zl Module (J9537A)</t>
  </si>
  <si>
    <t>CI77.2.24.4.2.14</t>
  </si>
  <si>
    <t>TransīversHP X121 1G SFP RJ45 T Transceiver (J8177C)</t>
  </si>
  <si>
    <t>CI77.2.24.4.2.15</t>
  </si>
  <si>
    <t>Transīvers HP X121 1G SFP LC SX Transceiver (J4858C)</t>
  </si>
  <si>
    <t>CI77.2.24.4.2.16</t>
  </si>
  <si>
    <t>Transīvers HP X132 10G SFP+ LC SR Transceiver (J9150A)</t>
  </si>
  <si>
    <t>CI77.2.24.4.2.17</t>
  </si>
  <si>
    <t>Transīvers HP X131 10G X2 SC SR Transceiver (J8436A)</t>
  </si>
  <si>
    <t>CI77.2.24.4.2.18</t>
  </si>
  <si>
    <t>CI77.2.24.4.2.19</t>
  </si>
  <si>
    <t>CI77.2.24.4.2.20</t>
  </si>
  <si>
    <t>CI77.2.24.4.2.21</t>
  </si>
  <si>
    <t>HP gl/xl/vl Switch Redundant Power Supply (J4839A)</t>
  </si>
  <si>
    <t>CI77.2.24.4.2.22</t>
  </si>
  <si>
    <t>HP 620 Redundant/External Power Supply J8696A</t>
  </si>
  <si>
    <t>CI77.2.24.4.2.23</t>
  </si>
  <si>
    <t>HP 630 Redundant and/or External Power Supply J9443A</t>
  </si>
  <si>
    <t>CI77.2.24.4.2.24</t>
  </si>
  <si>
    <t>HP 2-port 10GbE SFP+ al Module J9008A</t>
  </si>
  <si>
    <t>CI77.2.24.4.2.25</t>
  </si>
  <si>
    <t>HP 2-port 10GbE CX4 al Module J9149A</t>
  </si>
  <si>
    <t>CI77.2.24.4.2.26</t>
  </si>
  <si>
    <t>HP 10GbE al Switch Interconnect Kit J9165A</t>
  </si>
  <si>
    <t>Nodrošina grēdošanas vai modulāru iespēju, kur vienā virtuālājā komutatorā var saslēgt vismaz 4 fiziskus komutatorus</t>
  </si>
  <si>
    <t>Komutatori grēdojami/modulāri ar 44 portiem 10/100/1000 un 4 portiem Gigabit/SFP</t>
  </si>
  <si>
    <t>Komutatori ar 10/100/1000 porti ar PoE atbalstu un 2 combo Gigabit/SFP, grēdojami vai modulāri</t>
  </si>
  <si>
    <t>Komutatori ar 10/100/1000 porti ar PoE atbalstu un 4 combo Gigabit/SFP, grēdojami vai modulāri</t>
  </si>
  <si>
    <t>FINANŠU PIEDĀVĀJUMS</t>
  </si>
  <si>
    <t>3. pielikums</t>
  </si>
  <si>
    <t>Vērtēšanas cena bez PVN (LVL)</t>
  </si>
  <si>
    <t>**Obligāti jānorāda cena visiem papildaprīkojuma komplektiem! Ja papildaprīkojums ir iekļauts pamatkomplektā, tad tā cena ir 0 LVL.</t>
  </si>
  <si>
    <t>***Elektronisko iepirkumu sistēmas funkcionalitātes dēļ, piedāvātā pamatkomplektācijas cena nedrīkst būt vienāda ar nulli!</t>
  </si>
  <si>
    <t>Papildaprīkojuma grupas maksimālā (dārgākās vienības) cena bez PVN (LVL)***</t>
  </si>
  <si>
    <t>Divas 2portu vismaz 8Gbps FC PCI-e HBA tīkla kartes</t>
  </si>
  <si>
    <t>Viens 300 GB (vismaz 10000 RPM) karsti maināmi SAS HDD</t>
  </si>
  <si>
    <t>Divi 300 GB (vismaz 10000 RPM) karsti maināmi SAS HDD</t>
  </si>
  <si>
    <t>Trīs 300 GB (vismaz 15000 RPM) karsti maināmi SAS HDD (aizstājot pamatkomplektācijā esošos)</t>
  </si>
  <si>
    <t>Četri 300 GB (vismaz 15000 RPM) karsti maināmi SAS HDD (aizstājot pamatkomplektācijā esošos)</t>
  </si>
  <si>
    <t>SATA (iebūvēta) vai USB (ārēja iekārta), lasīšanas ātrums vismaz 8x, atbalsta DVD-RAM/R/RW, CD-R/RW.</t>
  </si>
  <si>
    <t>Nav specificēts</t>
  </si>
  <si>
    <r>
      <t>3 gadi, onsite ar bojājumu novēršanu viena mēneša laikā. Modelim pievienot ražotāja šādas garantijas kodu</t>
    </r>
    <r>
      <rPr>
        <vertAlign val="superscript"/>
        <sz val="11"/>
        <color indexed="10"/>
        <rFont val="Times New Roman"/>
        <family val="1"/>
      </rPr>
      <t>6</t>
    </r>
  </si>
  <si>
    <t>Disku kontrolieris (aizstājot pamatkomplektācijā esošo)</t>
  </si>
  <si>
    <r>
      <t>3 gadi, onsite, ar bojājumu novēršanu 8/16 stundu laikā. Modelim pievienot ražotāja šādas garantijas kodu</t>
    </r>
    <r>
      <rPr>
        <vertAlign val="superscript"/>
        <sz val="11"/>
        <color indexed="10"/>
        <rFont val="Times New Roman"/>
        <family val="1"/>
      </rPr>
      <t>5</t>
    </r>
  </si>
  <si>
    <r>
      <t>5 gadi, onsite, ar bojājumu novēršanu 8/16 stundu laikā. Modelim pievienot ražotāja šādas garantijas kodu</t>
    </r>
    <r>
      <rPr>
        <vertAlign val="superscript"/>
        <sz val="11"/>
        <color indexed="10"/>
        <rFont val="Times New Roman"/>
        <family val="1"/>
      </rPr>
      <t>5</t>
    </r>
  </si>
  <si>
    <r>
      <t>5 gadi, onsite ar bojājumu novēršanu viena mēneša laikā. Modelim pievienot ražotāja šādas garantijas kodu</t>
    </r>
    <r>
      <rPr>
        <vertAlign val="superscript"/>
        <sz val="11"/>
        <color indexed="10"/>
        <rFont val="Times New Roman"/>
        <family val="1"/>
      </rPr>
      <t>6</t>
    </r>
  </si>
  <si>
    <t xml:space="preserve">Divi Intel® Xeon® Processor E5-2630 vai ekvivalenti sešu kodolu 64-bitu x86 arhitektūras procesori, kuru jauda pēc CINT2006 Rates (SPECint_base2006) testiem(http://www.spec.org) ir vismaz 415 punkti </t>
  </si>
  <si>
    <t xml:space="preserve">Divi Intel® Xeon® Processor E5-2640 vai ekvivalenti sešu kodolu 64-bitu x86 arhitektūras procesori, kuru jauda pēc CINT2006 Rates (SPECint_base2006) testiem(http://www.spec.org) ir vismaz 440 punkti </t>
  </si>
  <si>
    <t xml:space="preserve">RAID 6 </t>
  </si>
  <si>
    <t xml:space="preserve"> līdz 128 GB DDR3 RDIMM</t>
  </si>
  <si>
    <t>Viena 4portu Ethernet 10/100/1000 Base-TX (full duplex) ar TCP/IP off-load funkcionalitāti tīkla karte</t>
  </si>
  <si>
    <t>Trīs 300 GB (vismaz 10000 RPM) karsti maināmi SAS HDD</t>
  </si>
  <si>
    <t>Četri 300 GB (vismaz 10000 RPM) karsti maināmi SAS HDD</t>
  </si>
  <si>
    <t>Pieci 300 GB (vismaz 10000 RPM) karsti maināmi SAS HDD</t>
  </si>
  <si>
    <t>Seši 300 GB (vismaz 10000 RPM) karsti maināmi SAS HDD</t>
  </si>
  <si>
    <t>Septiņi 600 GB (vismaz 10000 RPM) karsti maināmi SAS HDD (aizstājot pamatkomplektācijā esošos)</t>
  </si>
  <si>
    <t>Astoņi 600 GB (vismaz 10000 RPM) karsti maināmi SAS HDD (aizstājot pamatkomplektācijā esošos)</t>
  </si>
  <si>
    <t>Trīs 600 GB (vismaz 10000 RPM) karsti maināmi SAS HDD (aizstājot pamatkomplektācijā esošos)</t>
  </si>
  <si>
    <t>Četri 600 GB (vismaz 10000 RPM) karsti maināmi SAS HDD (aizstājot pamatkomplektācijā esošos)</t>
  </si>
  <si>
    <t>Septiņi 300 GB (vismaz 15000 RPM) karsti maināmi SAS HDD (aizstājot pamatkomplektācijā esošos)</t>
  </si>
  <si>
    <t>Astoņi 300 GB (vismaz 15000 RPM) karsti maināmi SAS HDD (aizstājot pamatkomplektācijā esošos)</t>
  </si>
  <si>
    <t xml:space="preserve">Trīs 300 GB (vismaz 15000 RPM) karsti maināmi SAS HDD </t>
  </si>
  <si>
    <r>
      <t>Dzesēšanas ventilatoru nomaiņai ir jābūt iespējamai, neizslēdzot serveri (</t>
    </r>
    <r>
      <rPr>
        <i/>
        <sz val="11"/>
        <color indexed="10"/>
        <rFont val="Times New Roman"/>
        <family val="1"/>
      </rPr>
      <t>karsti maināmi</t>
    </r>
    <r>
      <rPr>
        <sz val="11"/>
        <color indexed="10"/>
        <rFont val="Times New Roman"/>
        <family val="1"/>
      </rPr>
      <t xml:space="preserve">). </t>
    </r>
  </si>
  <si>
    <t>*</t>
  </si>
  <si>
    <t>Izmantojot 16GB operatīvās atmiņas moduļus</t>
  </si>
  <si>
    <t>Barošanas bloks</t>
  </si>
  <si>
    <t xml:space="preserve">Divi AMD Opteron™ 6234 vai ekvivalenti divpadsmit kodolu 64-bitu x86 arhitektūras procesori, kuru jauda pēc CINT2006 Rates (SPECint_base2006) testiem(http://www.spec.org) ir vismaz 335 punkti </t>
  </si>
  <si>
    <t xml:space="preserve">Divi AMD Opteron™ 6276 vai ekvivalenti sešpadsmit kodolu 64-bitu x86 arhitektūras procesori, kuru jauda pēc CINT2006 Rates (SPECint_base2006) testiem(http://www.spec.org) ir vismaz 415 punkti </t>
  </si>
  <si>
    <t>Serverim ir jābūt komplektētam ar atbilstošu barošanas bloku</t>
  </si>
  <si>
    <t>Serverim ir jābūt komplektētam ar atbilstošu barošanas bloku (ar iespēju karsti nomainīt)</t>
  </si>
  <si>
    <t xml:space="preserve">Serverim ir jābūt komplektētam ar vismaz vienu, atbilstošu barošanas bloku. </t>
  </si>
  <si>
    <t xml:space="preserve">Viens Intel® Xeon® Processor E3-1240 vai ekvivalents četru kodolu 64-bitu x86 arhitektūras procesors, kuru jauda pēc CINT2006 Rates (SPECint_base2006) testiem(http://www.spec.org) ir vismaz 150 punkti </t>
  </si>
  <si>
    <t xml:space="preserve">Viens Intel® Core™ i3-2100 Processor vai ekvivalents divu kodolu 64-bitu x86 arhitektūras procesors, kuru jauda pēc CINT2006 Rates (SPECint_base2006) testiem(http://www.spec.org) ir vismaz 75 punkti </t>
  </si>
  <si>
    <t>Papildus prasības dzesēšanai</t>
  </si>
  <si>
    <r>
      <t>Dzesēšanas ventilatoru nomaiņa, neizslēdzot serveri (</t>
    </r>
    <r>
      <rPr>
        <i/>
        <sz val="11"/>
        <color indexed="10"/>
        <rFont val="Times New Roman"/>
        <family val="1"/>
      </rPr>
      <t>karsti maināmi</t>
    </r>
    <r>
      <rPr>
        <sz val="11"/>
        <color indexed="10"/>
        <rFont val="Times New Roman"/>
        <family val="1"/>
      </rPr>
      <t xml:space="preserve">). </t>
    </r>
  </si>
  <si>
    <t>Papildu diski SATA
(aizstājot vai papildinot komplektā esošos)</t>
  </si>
  <si>
    <t>Trīs 1 TB (vismaz 7200 RPM) SATA HDD</t>
  </si>
  <si>
    <t>Četri 1 TB (vismaz 7200 RPM) SATA HDD</t>
  </si>
  <si>
    <t>Trīs 500 GB (vismaz 7200 RPM) SATA HDD</t>
  </si>
  <si>
    <t>Četri 500 GB (vismaz 7200 RPM) SATA HDD</t>
  </si>
  <si>
    <t>Viens 250 GB (vismaz 7200 RPM) SATA HDD</t>
  </si>
  <si>
    <t>Divi 250 GB (vismaz 7200 RPM) SATA HDD</t>
  </si>
  <si>
    <t>Divi SATA 500 GB cietie diski ar plātņu rotācijas ātrumu vismaz 7200 RPM</t>
  </si>
  <si>
    <t>Nodrošina RAID 1, 0, 10, 5 aparatūras līmenī, 512 MB ar zibatmiņu aizsargāta kešatmiņa (cache), kas darbojas gan lasīšanas, gan rakstīšanas režīmā. Iespējams pieslēgt vismaz 8 SATA HDD.</t>
  </si>
  <si>
    <t>Nodrošina RAID 1, 0, 10, 5, 50 aparatūras līmenī, 1 GB ar zibatmiņu aizsargāta kešatmiņa (cache), kas darbojas gan lasīšanas, gan rakstīšanas režīmā. Iespējams pieslēgt vismaz 8 SATA HDD.</t>
  </si>
  <si>
    <t>Nodrošina RAID 1, 0 un 10, aparatūras līmenī. Iespējams pieslēgt vismaz 4 SAS (Serial Attached SCSI)/SATA HDD.</t>
  </si>
  <si>
    <t>Korpusam jābūt ievietojamam serveru statnē, 19''. Kopējais disku skaits ne mazāk kā 4 HDD</t>
  </si>
  <si>
    <t>Nodrošina RAID 1, 0, 10, 5 aparatūras līmenī, 512MB ar zibatmiņu aizsargāta kešatmiņa (cache), kas darbojas gan lasīšanas, gan rakstīšanas režīmā. Iespējams pieslēgt vismaz 4 SAS (Serial Attached SCSI)/SATA HDD.</t>
  </si>
  <si>
    <t>Nodrošina RAID 1, 0, 10, 5 aparatūras līmenī, vismaz 512MB ar zibatmiņu aizsargāta kešatmiņa (cache), kas darbojas gan lasīšanas, gan rakstīšanas režīmā. Iespējams pieslēgt vismaz 4 SAS (Serial Attached SCSI)/SATA HDD.</t>
  </si>
  <si>
    <t>Nodrošina RAID 1, 0 un 10, aparatūras līmenī. Iespējams pieslēgt vismaz 8 SAS (Serial Attached SCSI)/SATA HDD.</t>
  </si>
  <si>
    <t>Nodrošina RAID 1, 0, 10, 5, 50 aparatūras līmenī, 1GB ar zibatmiņu aizsargāta kešatmiņa (cache), kas darbojas gan lasīšanas, gan rakstīšanas režīmā. Iespējams pieslēgt vismaz 8 SAS (Serial Attached SCSI)/SATA HDD.</t>
  </si>
  <si>
    <t>Nodrošina RAID 1, 0 un 10, aparatūras līmenī. Iespējams pieslēgt vismaz 4 SATA HDD.</t>
  </si>
  <si>
    <t>Korpuss nedrīkst aizņemt vairāk par 4U. Kopējais disku skaits ne mazāk kā 4 HDD</t>
  </si>
  <si>
    <t>Korpuss nedrīkst aizņemt vairāk par 5U. Kopējais disku skaits ne mazāk kā 4 HDD</t>
  </si>
  <si>
    <t>Nodrošina RAID 1, 0, 10, 5 aparatūras līmenī, 256MB vismaz ar bateriju aizsargāta kešatmiņa (cache), kas darbojas gan lasīšanas, gan rakstīšanas režīmā. Iespējams pieslēgt vismaz 4 SAS (Serial Attached SCSI)/SATA HDD.</t>
  </si>
  <si>
    <t>Korpuss nedrīkst aizņemt vairāk par 5U. Kopējais disku skaits ne mazāk kā 8 HDD</t>
  </si>
  <si>
    <t>Pieci 500 GB (vismaz 7200 RPM) SATA HDD</t>
  </si>
  <si>
    <t>Seši 500 GB (vismaz 7200 RPM) SATA HDD</t>
  </si>
  <si>
    <t>Pieci 1 TB (vismaz 7200 RPM) SATA HDD</t>
  </si>
  <si>
    <t>Seši 1 TB (vismaz 7200 RPM) SATA HDD</t>
  </si>
  <si>
    <t>Septiņi 1 TB (vismaz 7200 RPM) SATA HDD</t>
  </si>
  <si>
    <t>Astoņi 1 TB (vismaz 7200 RPM) SATA HDD</t>
  </si>
  <si>
    <t>RAID 6 un 6+0 funkcionalitātes nodrošināšana</t>
  </si>
  <si>
    <t>Gan Online, gan Line-Interactive</t>
  </si>
  <si>
    <t xml:space="preserve">Portu daudzums (10G porti, atbalsta SFP+ izmantošanu) </t>
  </si>
  <si>
    <t>Vismaz 4</t>
  </si>
  <si>
    <t>L3 protokolu atbalsts: MPLS, Static routing, RIP, OSPF, ISIS, BGP</t>
  </si>
  <si>
    <t>IEEE 802.1p QoS, port trunking/Link aggregation, port mirroring, priority queues, 802.1x</t>
  </si>
  <si>
    <t>RMON, SNMP v3, SSH v2. Atbalsta iespēju vairākas šādas iekārtas pārvaldīt no vienas programmatūras (saskarnes).</t>
  </si>
  <si>
    <t>1U Rackmountable, komplektā visi nepieciešamie stiprinājumi</t>
  </si>
  <si>
    <t>2U Rackmountable, komplektā visi nepieciešamie stiprinājumi</t>
  </si>
  <si>
    <t xml:space="preserve">Portu daudzums (10GE SFP+) </t>
  </si>
  <si>
    <t xml:space="preserve">Portu daudzums (40G porti, atbalsta QSFP izmantošanu) </t>
  </si>
  <si>
    <t>1U komplektā visi nepieciešamie stiprinājumi</t>
  </si>
  <si>
    <t>Papildus iespēja - nosūtīt kļūmju brīdinājumus uz e-pastu</t>
  </si>
  <si>
    <r>
      <t xml:space="preserve">Papildus iespēja - izmantot </t>
    </r>
    <r>
      <rPr>
        <i/>
        <sz val="11"/>
        <color indexed="10"/>
        <rFont val="Times New Roman"/>
        <family val="1"/>
      </rPr>
      <t>Microsoft Active Directory</t>
    </r>
    <r>
      <rPr>
        <sz val="11"/>
        <color indexed="10"/>
        <rFont val="Times New Roman"/>
        <family val="1"/>
      </rPr>
      <t xml:space="preserve"> autentifikāciju pieejas tiesību noteikšanai</t>
    </r>
  </si>
  <si>
    <t>-        redzēt detalizētu servera konfigurāciju</t>
  </si>
  <si>
    <t>Statnes augstumam ir jābūt 42U un izmēriem 2100 (H) x 800 (W) x 1100 (D) mm.*</t>
  </si>
  <si>
    <t>Statnes augstumam jābūt 24U un izmēriem 1200 (H) x 600 (W) x 800 (D) mm.*</t>
  </si>
  <si>
    <t>Skapja augstumam ir jābūt 42U un izmēriem 2000 (H) x 600 (W) x 600 (D) mm.*</t>
  </si>
  <si>
    <t>Skapja augstumam ir jābūt 12U un izmēriem 600 (H) x 600 (W) x 400 (D) mm.*</t>
  </si>
  <si>
    <t xml:space="preserve">Skapju/staņu izmēru (augstums H/platums W/dziļums D) pieļaujamā novirze no tehniskajā specifikācijā norādītajiem izmēriem var būt +/- 5% katrā dimensijā. </t>
  </si>
  <si>
    <t xml:space="preserve">Vismaz divi Ethernet 10/100/1000 Base-TX (full duplex) datortīkla porti ar iespējamu savstarpējas sadarbības slēgumu (teaming) un TCP/IP off-load funkcionalitāti. Atbalsta VMDq, Jumbo Frames, 802.1Q. </t>
  </si>
  <si>
    <t>Prasības barošanas blokiem</t>
  </si>
  <si>
    <t>Drošibas prasības</t>
  </si>
  <si>
    <t>Divi Intel® Xeon® Processor E5-2407 vai ekvivalenti četru kodolu 64-bitu x86 arhitektūras procesori, kura jauda pēc CINT2006 Rates (SPECint_base2006) testiem(http://www.spec.org) ir vismaz 195 punkti </t>
  </si>
  <si>
    <t>Korpusam jābūt ievietojamam serveru statnē, 19''. Kopējais disku skaits ne mazāk kā 8 HDD</t>
  </si>
  <si>
    <t>HBA SAS adapteris</t>
  </si>
  <si>
    <t>Nodrošina RAID 1, 0, 10, 5, 50 aparatūras līmenī, 512 GB ar zibatmiņu aizsargāta kešatmiņa (cache), kas darbojas gan lasīšanas, gan rakstīšanas režīmā. Iespējams pieslēgt vismaz 8 SAS (Serial Attached SCSI)/SATA HDD.</t>
  </si>
  <si>
    <t>CI77D.5.3.6</t>
  </si>
  <si>
    <t>CI77D.5.3.7</t>
  </si>
  <si>
    <t>CI77D.5.2.6</t>
  </si>
  <si>
    <t>CI77D.5.2.7</t>
  </si>
  <si>
    <t>Viena porta vismaz 8Gbps FC PCI-e HBA tīkla karte</t>
  </si>
  <si>
    <t>Divu portu vismaz 8Gbps FC PCI-e HBA tīkla kartes</t>
  </si>
  <si>
    <t>Četru portu Ethernet 10/100/1000 Base-TX (full duplex) ar TCP/IP off-load funkcionalitāti tīkla karte</t>
  </si>
  <si>
    <t>Divu portu Ethernet 10/100/1000 Base-TX (full duplex) ar TCP/IP off-load funkcionalitāti tīkla karte</t>
  </si>
  <si>
    <t>CI77D.5.1.6</t>
  </si>
  <si>
    <t>CI77D.5.1.7</t>
  </si>
  <si>
    <t xml:space="preserve">Atbilstošs serverī iebūvētajam, karsti maināms, nodrošina sistēmas rezervējamību (redundant, N+N) </t>
  </si>
  <si>
    <t>Viena 2portu Ethernet 10Gb/s PCI-e tīkla karte (komplektācijā nav iekļauti SFP+ moduļi)</t>
  </si>
  <si>
    <t>Viena 2portu Ethernet 10Gb/s PCI-e tīkla karte (komplektācijā ir iekļauti SFP+ moduļi)</t>
  </si>
  <si>
    <t>Viena 2portu Ethernet 10Gb/s (neaizņem PCI-e slotu) tīkla karte (komplektācijā nav iekļauti SFP+ moduļi)</t>
  </si>
  <si>
    <t>Viena 2portu Ethernet 10Gb/s (neaizņem PCI-e slotu) tīkla karte (komplektācijā ir iekļauti SFP+ moduļi)</t>
  </si>
  <si>
    <t>CI77D.5.4.</t>
  </si>
  <si>
    <t>Papildus komponentes Cisco serveriem</t>
  </si>
  <si>
    <t>4 GB DDR3 1333MHz RDIMMs ECC</t>
  </si>
  <si>
    <t xml:space="preserve">4 GB DDR3 1600MHz RDIMMs ECC </t>
  </si>
  <si>
    <t xml:space="preserve">8 GB DDR3 1600MHz RDIMMs ECC </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</si>
</sst>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5">
    <font>
      <sz val="11"/>
      <color rgb="FF000000"/>
      <name val="Calibri"/>
      <family val="2"/>
    </font>
    <font>
      <sz val="11"/>
      <color indexed="8"/>
      <name val="Calibri"/>
      <family val="2"/>
    </font>
    <font>
      <sz val="10"/>
      <name val="Arial"/>
      <family val="2"/>
    </font>
    <font>
      <sz val="8"/>
      <name val="Calibri"/>
      <family val="2"/>
    </font>
    <font>
      <sz val="11"/>
      <name val="Times New Roman"/>
      <family val="1"/>
    </font>
    <font>
      <vertAlign val="superscript"/>
      <sz val="11"/>
      <name val="Times New Roman"/>
      <family val="1"/>
    </font>
    <font>
      <b/>
      <sz val="11"/>
      <name val="Times New Roman"/>
      <family val="1"/>
    </font>
    <font>
      <i/>
      <sz val="11"/>
      <name val="Times New Roman"/>
      <family val="1"/>
    </font>
    <font>
      <sz val="11"/>
      <name val="Calibri"/>
      <family val="2"/>
    </font>
    <font>
      <b/>
      <sz val="11"/>
      <name val="Calibri"/>
      <family val="2"/>
    </font>
    <font>
      <b/>
      <sz val="11"/>
      <color indexed="10"/>
      <name val="Times New Roman"/>
      <family val="1"/>
    </font>
    <font>
      <sz val="11"/>
      <color indexed="10"/>
      <name val="Times New Roman"/>
      <family val="1"/>
    </font>
    <font>
      <i/>
      <sz val="11"/>
      <color indexed="10"/>
      <name val="Times New Roman"/>
      <family val="1"/>
    </font>
    <font>
      <vertAlign val="superscript"/>
      <sz val="11"/>
      <color indexed="10"/>
      <name val="Times New Roman"/>
      <family val="1"/>
    </font>
    <font>
      <sz val="11"/>
      <color indexed="10"/>
      <name val="Calibri"/>
      <family val="2"/>
    </font>
    <font>
      <sz val="10"/>
      <color indexed="8"/>
      <name val="Calibri"/>
      <family val="2"/>
    </font>
    <font>
      <sz val="11"/>
      <color indexed="40"/>
      <name val="Times New Roman"/>
      <family val="1"/>
    </font>
    <font>
      <sz val="11"/>
      <color indexed="8"/>
      <name val="Times New Roman"/>
      <family val="1"/>
    </font>
    <font>
      <b/>
      <sz val="11"/>
      <color indexed="8"/>
      <name val="Times New Roman"/>
      <family val="1"/>
    </font>
    <font>
      <b/>
      <sz val="10"/>
      <color indexed="10"/>
      <name val="Times New Roman"/>
      <family val="1"/>
    </font>
    <font>
      <u val="single"/>
      <sz val="7.7"/>
      <color indexed="12"/>
      <name val="Calibri"/>
      <family val="2"/>
    </font>
    <font>
      <u val="single"/>
      <sz val="7.7"/>
      <color indexed="36"/>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right style="thin"/>
      <top style="thin"/>
      <bottom style="thin">
        <color indexed="8"/>
      </bottom>
    </border>
    <border>
      <left style="thin"/>
      <right/>
      <top style="thin"/>
      <bottom style="thin">
        <color indexed="8"/>
      </bottom>
    </border>
    <border>
      <left/>
      <right/>
      <top/>
      <bottom style="thin">
        <color indexed="8"/>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color indexed="8"/>
      </left>
      <right style="thin">
        <color indexed="8"/>
      </right>
      <top style="thin">
        <color indexed="8"/>
      </top>
      <bottom/>
    </border>
    <border>
      <left style="thin"/>
      <right style="thin"/>
      <top/>
      <bottom style="thin"/>
    </border>
    <border>
      <left/>
      <right/>
      <top style="thin"/>
      <bottom style="thin"/>
    </border>
    <border>
      <left/>
      <right style="thin"/>
      <top style="thin"/>
      <bottom/>
    </border>
    <border>
      <left/>
      <right style="thin"/>
      <top/>
      <bottom style="thin"/>
    </border>
    <border>
      <left/>
      <right/>
      <top style="thin"/>
      <bottom/>
    </border>
    <border>
      <left style="thin"/>
      <right/>
      <top/>
      <bottom/>
    </border>
    <border>
      <left/>
      <right style="thin"/>
      <top/>
      <bottom/>
    </border>
    <border>
      <left style="medium"/>
      <right/>
      <top/>
      <bottom/>
    </border>
    <border>
      <left style="medium"/>
      <right style="thin"/>
      <top style="thin"/>
      <bottom/>
    </border>
    <border>
      <left style="medium"/>
      <right style="thin"/>
      <top style="thin"/>
      <bottom style="thin"/>
    </border>
    <border>
      <left/>
      <right>
        <color indexed="63"/>
      </right>
      <top/>
      <bottom style="thin"/>
    </border>
    <border>
      <left style="thin">
        <color indexed="8"/>
      </left>
      <right/>
      <top/>
      <bottom style="thin">
        <color indexed="8"/>
      </bottom>
    </border>
    <border>
      <left style="thin">
        <color indexed="8"/>
      </left>
      <right/>
      <top style="thin">
        <color indexed="8"/>
      </top>
      <bottom/>
    </border>
    <border>
      <left style="thin">
        <color indexed="8"/>
      </left>
      <right/>
      <top/>
      <bottom/>
    </border>
    <border>
      <left style="thin"/>
      <right>
        <color indexed="63"/>
      </right>
      <top/>
      <bottom style="thin"/>
    </border>
    <border>
      <left style="thin"/>
      <right>
        <color indexed="63"/>
      </right>
      <top style="thin"/>
      <bottom/>
    </border>
    <border>
      <left/>
      <right style="thin">
        <color indexed="8"/>
      </right>
      <top/>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top/>
      <bottom style="thin"/>
    </border>
    <border>
      <left/>
      <right style="thin"/>
      <top style="thin">
        <color indexed="8"/>
      </top>
      <bottom/>
    </border>
    <border>
      <left style="thin">
        <color indexed="8"/>
      </left>
      <right>
        <color indexed="63"/>
      </right>
      <top style="thin"/>
      <bottom>
        <color indexed="63"/>
      </bottom>
    </border>
    <border>
      <left style="thin"/>
      <right style="thin"/>
      <top/>
      <bottom style="thin">
        <color indexed="8"/>
      </bottom>
    </border>
    <border>
      <left style="thin"/>
      <right style="thin">
        <color indexed="8"/>
      </right>
      <top style="thin"/>
      <bottom/>
    </border>
    <border>
      <left style="thin"/>
      <right style="thin">
        <color indexed="8"/>
      </right>
      <top/>
      <bottom/>
    </border>
    <border>
      <left style="thin"/>
      <right style="thin">
        <color indexed="8"/>
      </right>
      <top/>
      <bottom style="thin"/>
    </border>
    <border>
      <left/>
      <right style="thin">
        <color indexed="8"/>
      </right>
      <top style="thin"/>
      <bottom/>
    </border>
    <border>
      <left/>
      <right style="thin">
        <color indexed="8"/>
      </right>
      <top/>
      <bottom style="thin">
        <color indexed="8"/>
      </bottom>
    </border>
    <border>
      <left style="thin">
        <color indexed="8"/>
      </left>
      <right style="thin">
        <color indexed="8"/>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4" fillId="29" borderId="0" applyNumberFormat="0" applyBorder="0" applyAlignment="0" applyProtection="0"/>
    <xf numFmtId="0" fontId="1" fillId="0" borderId="0" applyNumberFormat="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2" fillId="0" borderId="0">
      <alignment/>
      <protection/>
    </xf>
    <xf numFmtId="0" fontId="38" fillId="0" borderId="0">
      <alignment/>
      <protection/>
    </xf>
    <xf numFmtId="0" fontId="2"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0">
    <xf numFmtId="0" fontId="0" fillId="0" borderId="0" xfId="0" applyAlignment="1">
      <alignment/>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center"/>
    </xf>
    <xf numFmtId="49" fontId="4" fillId="33" borderId="10" xfId="0" applyNumberFormat="1" applyFont="1" applyFill="1" applyBorder="1" applyAlignment="1">
      <alignment horizontal="left" vertical="center" wrapText="1"/>
    </xf>
    <xf numFmtId="0" fontId="6"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horizontal="center" wrapText="1"/>
    </xf>
    <xf numFmtId="0" fontId="4" fillId="34" borderId="0" xfId="0" applyFont="1" applyFill="1" applyBorder="1" applyAlignment="1">
      <alignment vertical="center" wrapText="1"/>
    </xf>
    <xf numFmtId="0" fontId="6" fillId="35" borderId="11" xfId="0" applyFont="1" applyFill="1" applyBorder="1" applyAlignment="1">
      <alignment horizontal="center" vertical="center" wrapText="1"/>
    </xf>
    <xf numFmtId="49" fontId="4" fillId="33" borderId="12" xfId="0" applyNumberFormat="1" applyFont="1" applyFill="1" applyBorder="1" applyAlignment="1">
      <alignment vertical="center" wrapText="1"/>
    </xf>
    <xf numFmtId="49" fontId="4" fillId="34" borderId="11" xfId="0" applyNumberFormat="1" applyFont="1" applyFill="1" applyBorder="1" applyAlignment="1">
      <alignment vertical="center" wrapText="1"/>
    </xf>
    <xf numFmtId="49" fontId="4" fillId="0" borderId="11" xfId="0" applyNumberFormat="1" applyFont="1" applyBorder="1" applyAlignment="1">
      <alignment vertical="center" wrapText="1"/>
    </xf>
    <xf numFmtId="49" fontId="4" fillId="33" borderId="11"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0" fontId="4" fillId="0" borderId="11" xfId="0" applyFont="1" applyBorder="1" applyAlignment="1">
      <alignment horizontal="left" vertical="center"/>
    </xf>
    <xf numFmtId="49" fontId="6" fillId="35" borderId="13" xfId="0" applyNumberFormat="1" applyFont="1" applyFill="1" applyBorder="1" applyAlignment="1" applyProtection="1">
      <alignment/>
      <protection/>
    </xf>
    <xf numFmtId="0" fontId="6" fillId="35" borderId="10" xfId="0" applyFont="1" applyFill="1" applyBorder="1" applyAlignment="1">
      <alignment horizontal="center" vertical="top" wrapText="1"/>
    </xf>
    <xf numFmtId="0" fontId="4" fillId="0" borderId="11" xfId="0" applyFont="1" applyFill="1" applyBorder="1" applyAlignment="1">
      <alignment horizontal="right" vertical="top"/>
    </xf>
    <xf numFmtId="49" fontId="6" fillId="35" borderId="14" xfId="0" applyNumberFormat="1" applyFont="1" applyFill="1" applyBorder="1" applyAlignment="1" applyProtection="1">
      <alignment horizontal="left"/>
      <protection/>
    </xf>
    <xf numFmtId="0" fontId="6" fillId="35" borderId="15" xfId="0" applyNumberFormat="1" applyFont="1" applyFill="1" applyBorder="1" applyAlignment="1" applyProtection="1">
      <alignment horizontal="center"/>
      <protection/>
    </xf>
    <xf numFmtId="49" fontId="4" fillId="35" borderId="11" xfId="59" applyNumberFormat="1" applyFont="1" applyFill="1" applyBorder="1" applyAlignment="1">
      <alignment horizontal="left" vertical="center" wrapText="1"/>
      <protection/>
    </xf>
    <xf numFmtId="0" fontId="6" fillId="35" borderId="11" xfId="0" applyNumberFormat="1" applyFont="1" applyFill="1" applyBorder="1" applyAlignment="1" applyProtection="1">
      <alignment horizontal="center"/>
      <protection/>
    </xf>
    <xf numFmtId="0" fontId="6" fillId="35" borderId="11" xfId="0" applyFont="1" applyFill="1" applyBorder="1" applyAlignment="1">
      <alignment horizontal="center" vertical="top" wrapText="1"/>
    </xf>
    <xf numFmtId="0" fontId="6" fillId="0" borderId="11" xfId="0" applyFont="1" applyBorder="1" applyAlignment="1">
      <alignment horizontal="center" vertical="top" wrapText="1"/>
    </xf>
    <xf numFmtId="0" fontId="6" fillId="35" borderId="16"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1" xfId="0" applyFont="1" applyFill="1" applyBorder="1" applyAlignment="1">
      <alignment horizontal="center" vertical="center"/>
    </xf>
    <xf numFmtId="0" fontId="4" fillId="0" borderId="0" xfId="0" applyFont="1" applyFill="1" applyBorder="1" applyAlignment="1">
      <alignment horizontal="justify" wrapText="1"/>
    </xf>
    <xf numFmtId="0" fontId="4" fillId="0" borderId="0" xfId="0" applyFont="1" applyFill="1" applyAlignment="1">
      <alignment/>
    </xf>
    <xf numFmtId="0" fontId="6" fillId="35" borderId="11" xfId="0" applyFont="1" applyFill="1" applyBorder="1" applyAlignment="1">
      <alignment horizontal="left" vertical="center"/>
    </xf>
    <xf numFmtId="0" fontId="4" fillId="35" borderId="11" xfId="0" applyFont="1" applyFill="1" applyBorder="1" applyAlignment="1">
      <alignment horizontal="left" vertical="center"/>
    </xf>
    <xf numFmtId="0" fontId="6" fillId="35" borderId="10" xfId="0" applyFont="1" applyFill="1" applyBorder="1" applyAlignment="1">
      <alignment horizontal="center" vertical="center" wrapText="1"/>
    </xf>
    <xf numFmtId="0" fontId="8" fillId="0" borderId="0" xfId="0" applyFont="1" applyAlignment="1">
      <alignment/>
    </xf>
    <xf numFmtId="0" fontId="4" fillId="0" borderId="0" xfId="0" applyFont="1" applyAlignment="1">
      <alignment horizontal="center" vertical="center"/>
    </xf>
    <xf numFmtId="0" fontId="4" fillId="0" borderId="11" xfId="0" applyNumberFormat="1" applyFont="1" applyFill="1" applyBorder="1" applyAlignment="1">
      <alignment horizontal="center" vertical="center"/>
    </xf>
    <xf numFmtId="0" fontId="4" fillId="0" borderId="0" xfId="0" applyFont="1" applyFill="1" applyBorder="1" applyAlignment="1">
      <alignment wrapText="1"/>
    </xf>
    <xf numFmtId="0" fontId="4" fillId="0" borderId="11" xfId="0" applyNumberFormat="1" applyFont="1" applyBorder="1" applyAlignment="1">
      <alignment horizontal="center" vertical="center" wrapText="1"/>
    </xf>
    <xf numFmtId="0" fontId="6" fillId="35" borderId="11" xfId="0" applyFont="1" applyFill="1" applyBorder="1" applyAlignment="1">
      <alignment horizontal="left" vertical="center" wrapText="1"/>
    </xf>
    <xf numFmtId="0" fontId="4" fillId="0" borderId="0" xfId="0" applyFont="1" applyAlignment="1">
      <alignment/>
    </xf>
    <xf numFmtId="0" fontId="4" fillId="34" borderId="0" xfId="0" applyFont="1" applyFill="1" applyAlignment="1">
      <alignment/>
    </xf>
    <xf numFmtId="0" fontId="4" fillId="0" borderId="0" xfId="0" applyFont="1" applyBorder="1" applyAlignment="1">
      <alignment/>
    </xf>
    <xf numFmtId="0" fontId="4" fillId="35" borderId="11" xfId="0" applyFont="1" applyFill="1" applyBorder="1" applyAlignment="1">
      <alignment/>
    </xf>
    <xf numFmtId="0" fontId="4" fillId="0" borderId="11" xfId="0" applyFont="1" applyFill="1" applyBorder="1" applyAlignment="1">
      <alignment horizontal="center" vertical="center" wrapText="1"/>
    </xf>
    <xf numFmtId="0" fontId="4" fillId="34" borderId="18" xfId="0" applyFont="1" applyFill="1" applyBorder="1" applyAlignment="1">
      <alignment vertical="top" wrapText="1"/>
    </xf>
    <xf numFmtId="0" fontId="4" fillId="34" borderId="19" xfId="0" applyFont="1" applyFill="1" applyBorder="1" applyAlignment="1">
      <alignment vertical="top" wrapText="1"/>
    </xf>
    <xf numFmtId="0" fontId="6" fillId="35" borderId="18" xfId="0" applyFont="1" applyFill="1" applyBorder="1" applyAlignment="1">
      <alignment vertical="top" wrapText="1"/>
    </xf>
    <xf numFmtId="0" fontId="6" fillId="35" borderId="12" xfId="0" applyFont="1" applyFill="1" applyBorder="1" applyAlignment="1">
      <alignment vertical="center" wrapText="1"/>
    </xf>
    <xf numFmtId="0" fontId="10" fillId="35" borderId="10" xfId="0" applyFont="1" applyFill="1" applyBorder="1" applyAlignment="1">
      <alignment horizontal="center" vertical="center" wrapText="1"/>
    </xf>
    <xf numFmtId="0" fontId="6" fillId="35" borderId="11" xfId="0" applyFont="1" applyFill="1" applyBorder="1" applyAlignment="1">
      <alignment vertical="center" wrapText="1"/>
    </xf>
    <xf numFmtId="0" fontId="11" fillId="0" borderId="0" xfId="0" applyFont="1" applyAlignment="1">
      <alignment/>
    </xf>
    <xf numFmtId="0" fontId="11" fillId="0" borderId="11" xfId="0" applyFont="1" applyFill="1" applyBorder="1" applyAlignment="1">
      <alignment horizontal="right" vertical="center" wrapText="1"/>
    </xf>
    <xf numFmtId="49" fontId="11" fillId="0" borderId="0" xfId="59" applyNumberFormat="1" applyFont="1" applyFill="1" applyBorder="1" applyAlignment="1">
      <alignment horizontal="left" vertical="center" wrapText="1"/>
      <protection/>
    </xf>
    <xf numFmtId="0" fontId="11" fillId="0" borderId="11" xfId="0" applyNumberFormat="1" applyFont="1" applyBorder="1" applyAlignment="1">
      <alignment horizontal="right" vertical="center" wrapText="1"/>
    </xf>
    <xf numFmtId="0" fontId="11" fillId="0" borderId="11" xfId="0" applyNumberFormat="1" applyFont="1" applyBorder="1" applyAlignment="1">
      <alignment horizontal="center" vertical="center" wrapText="1"/>
    </xf>
    <xf numFmtId="0" fontId="10" fillId="35" borderId="10" xfId="0" applyFont="1" applyFill="1" applyBorder="1" applyAlignment="1">
      <alignment horizontal="center" vertical="center"/>
    </xf>
    <xf numFmtId="0" fontId="10" fillId="35" borderId="20" xfId="0" applyFont="1" applyFill="1" applyBorder="1" applyAlignment="1">
      <alignment horizontal="center" vertical="center"/>
    </xf>
    <xf numFmtId="0" fontId="6" fillId="35" borderId="10" xfId="0" applyFont="1" applyFill="1" applyBorder="1" applyAlignment="1">
      <alignment horizontal="left" vertical="center" wrapText="1"/>
    </xf>
    <xf numFmtId="0" fontId="0" fillId="0" borderId="0" xfId="0" applyFill="1" applyAlignment="1">
      <alignment/>
    </xf>
    <xf numFmtId="0" fontId="10" fillId="35" borderId="12"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35" borderId="11" xfId="0" applyFill="1" applyBorder="1" applyAlignment="1">
      <alignment/>
    </xf>
    <xf numFmtId="0" fontId="15" fillId="0" borderId="11" xfId="0" applyFont="1" applyBorder="1" applyAlignment="1">
      <alignment/>
    </xf>
    <xf numFmtId="0" fontId="10" fillId="35" borderId="11" xfId="0" applyFont="1" applyFill="1" applyBorder="1" applyAlignment="1">
      <alignment horizontal="left" vertical="center" wrapText="1"/>
    </xf>
    <xf numFmtId="0" fontId="8" fillId="0" borderId="0" xfId="0" applyFont="1" applyAlignment="1">
      <alignment horizontal="left"/>
    </xf>
    <xf numFmtId="49" fontId="11" fillId="34" borderId="11" xfId="0" applyNumberFormat="1" applyFont="1" applyFill="1" applyBorder="1" applyAlignment="1">
      <alignment horizontal="center" vertical="center"/>
    </xf>
    <xf numFmtId="0" fontId="4" fillId="0" borderId="11" xfId="0" applyFont="1" applyFill="1" applyBorder="1" applyAlignment="1">
      <alignment horizontal="center" vertical="top"/>
    </xf>
    <xf numFmtId="0" fontId="18" fillId="35" borderId="11" xfId="0" applyFont="1" applyFill="1" applyBorder="1" applyAlignment="1">
      <alignment horizontal="center"/>
    </xf>
    <xf numFmtId="0" fontId="10" fillId="35" borderId="11" xfId="0" applyFont="1" applyFill="1" applyBorder="1" applyAlignment="1">
      <alignment vertical="center" wrapText="1"/>
    </xf>
    <xf numFmtId="49" fontId="4" fillId="35" borderId="11" xfId="0" applyNumberFormat="1" applyFont="1" applyFill="1" applyBorder="1" applyAlignment="1">
      <alignment horizontal="left" vertical="center" wrapText="1"/>
    </xf>
    <xf numFmtId="0" fontId="18" fillId="35" borderId="0" xfId="0" applyFont="1" applyFill="1" applyAlignment="1">
      <alignment/>
    </xf>
    <xf numFmtId="0" fontId="11" fillId="34" borderId="19" xfId="0" applyFont="1" applyFill="1" applyBorder="1" applyAlignment="1">
      <alignment vertical="top" wrapText="1"/>
    </xf>
    <xf numFmtId="0" fontId="4" fillId="34" borderId="21" xfId="0" applyFont="1" applyFill="1" applyBorder="1" applyAlignment="1">
      <alignment vertical="top" wrapText="1"/>
    </xf>
    <xf numFmtId="0" fontId="6" fillId="35" borderId="16" xfId="0" applyFont="1" applyFill="1" applyBorder="1" applyAlignment="1">
      <alignment vertical="center" wrapText="1"/>
    </xf>
    <xf numFmtId="0" fontId="6" fillId="35" borderId="21" xfId="0" applyFont="1" applyFill="1" applyBorder="1" applyAlignment="1">
      <alignment vertical="top" wrapText="1"/>
    </xf>
    <xf numFmtId="0" fontId="4" fillId="35" borderId="21" xfId="0" applyFont="1" applyFill="1" applyBorder="1" applyAlignment="1">
      <alignment vertical="top" wrapText="1"/>
    </xf>
    <xf numFmtId="0" fontId="6" fillId="35" borderId="19" xfId="0" applyFont="1" applyFill="1" applyBorder="1" applyAlignment="1">
      <alignment vertical="top" wrapText="1"/>
    </xf>
    <xf numFmtId="0" fontId="6" fillId="35" borderId="22" xfId="0" applyFont="1" applyFill="1" applyBorder="1" applyAlignment="1">
      <alignment vertical="center" wrapText="1"/>
    </xf>
    <xf numFmtId="0" fontId="4" fillId="34" borderId="19" xfId="0" applyFont="1" applyFill="1" applyBorder="1" applyAlignment="1">
      <alignment horizontal="center" vertical="top" wrapText="1"/>
    </xf>
    <xf numFmtId="0" fontId="4" fillId="34" borderId="21" xfId="0" applyFont="1" applyFill="1" applyBorder="1" applyAlignment="1">
      <alignment horizontal="center" vertical="top" wrapText="1"/>
    </xf>
    <xf numFmtId="0" fontId="4" fillId="0" borderId="19" xfId="0" applyFont="1" applyBorder="1" applyAlignment="1">
      <alignment/>
    </xf>
    <xf numFmtId="0" fontId="4" fillId="0" borderId="21" xfId="0" applyFont="1" applyBorder="1" applyAlignment="1">
      <alignment/>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1" xfId="0" applyFont="1" applyBorder="1" applyAlignment="1">
      <alignment vertical="top" wrapText="1"/>
    </xf>
    <xf numFmtId="0" fontId="4" fillId="0" borderId="19" xfId="0" applyFont="1" applyFill="1" applyBorder="1" applyAlignment="1">
      <alignment vertical="top" wrapText="1"/>
    </xf>
    <xf numFmtId="0" fontId="4" fillId="0" borderId="19" xfId="0" applyFont="1" applyFill="1" applyBorder="1" applyAlignment="1">
      <alignment horizontal="center" vertical="top" wrapText="1"/>
    </xf>
    <xf numFmtId="0" fontId="4" fillId="0" borderId="19" xfId="0" applyFont="1" applyFill="1" applyBorder="1" applyAlignment="1">
      <alignment/>
    </xf>
    <xf numFmtId="0" fontId="4" fillId="0" borderId="21" xfId="0" applyFont="1" applyFill="1" applyBorder="1" applyAlignment="1">
      <alignment/>
    </xf>
    <xf numFmtId="0" fontId="10" fillId="35" borderId="18" xfId="0" applyFont="1" applyFill="1" applyBorder="1" applyAlignment="1">
      <alignment vertical="top" wrapText="1"/>
    </xf>
    <xf numFmtId="0" fontId="11" fillId="0" borderId="18" xfId="0" applyFont="1" applyFill="1" applyBorder="1" applyAlignment="1">
      <alignment vertical="top" wrapText="1"/>
    </xf>
    <xf numFmtId="0" fontId="11" fillId="0" borderId="19" xfId="0" applyFont="1" applyFill="1" applyBorder="1" applyAlignment="1">
      <alignment vertical="top" wrapText="1"/>
    </xf>
    <xf numFmtId="0" fontId="11" fillId="0" borderId="21" xfId="0" applyFont="1" applyFill="1" applyBorder="1" applyAlignment="1">
      <alignment vertical="top" wrapText="1"/>
    </xf>
    <xf numFmtId="0" fontId="10" fillId="35" borderId="19" xfId="0" applyFont="1" applyFill="1" applyBorder="1" applyAlignment="1">
      <alignment vertical="top" wrapText="1"/>
    </xf>
    <xf numFmtId="0" fontId="10" fillId="35" borderId="16" xfId="0" applyFont="1" applyFill="1" applyBorder="1" applyAlignment="1">
      <alignment horizontal="left"/>
    </xf>
    <xf numFmtId="0" fontId="11" fillId="34" borderId="21" xfId="0" applyFont="1" applyFill="1" applyBorder="1" applyAlignment="1">
      <alignment vertical="top" wrapText="1"/>
    </xf>
    <xf numFmtId="0" fontId="14" fillId="0" borderId="21" xfId="0" applyFont="1" applyBorder="1" applyAlignment="1">
      <alignment/>
    </xf>
    <xf numFmtId="0" fontId="10" fillId="33" borderId="17" xfId="0" applyFont="1" applyFill="1" applyBorder="1" applyAlignment="1">
      <alignment/>
    </xf>
    <xf numFmtId="0" fontId="10" fillId="33" borderId="11" xfId="0" applyFont="1" applyFill="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1" xfId="0" applyFont="1" applyBorder="1" applyAlignment="1">
      <alignment/>
    </xf>
    <xf numFmtId="0" fontId="14" fillId="0" borderId="19" xfId="0" applyFont="1" applyBorder="1" applyAlignment="1">
      <alignment/>
    </xf>
    <xf numFmtId="0" fontId="10" fillId="33" borderId="23" xfId="0" applyFont="1" applyFill="1" applyBorder="1" applyAlignment="1">
      <alignment/>
    </xf>
    <xf numFmtId="0" fontId="10" fillId="35" borderId="24" xfId="0" applyFont="1" applyFill="1" applyBorder="1" applyAlignment="1">
      <alignment horizontal="left"/>
    </xf>
    <xf numFmtId="0" fontId="10" fillId="33" borderId="25" xfId="0" applyFont="1" applyFill="1" applyBorder="1" applyAlignment="1">
      <alignment/>
    </xf>
    <xf numFmtId="0" fontId="11" fillId="0" borderId="11" xfId="0" applyFont="1" applyBorder="1" applyAlignment="1">
      <alignment/>
    </xf>
    <xf numFmtId="0" fontId="14" fillId="0" borderId="26" xfId="0" applyFont="1" applyBorder="1" applyAlignment="1">
      <alignment/>
    </xf>
    <xf numFmtId="0" fontId="10" fillId="35" borderId="27" xfId="0" applyFont="1" applyFill="1" applyBorder="1" applyAlignment="1">
      <alignment horizontal="left"/>
    </xf>
    <xf numFmtId="0" fontId="10" fillId="33" borderId="18" xfId="0" applyFont="1" applyFill="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11" fillId="0" borderId="19" xfId="0" applyFont="1" applyBorder="1" applyAlignment="1">
      <alignment vertical="center"/>
    </xf>
    <xf numFmtId="0" fontId="11" fillId="0" borderId="21" xfId="0" applyFont="1" applyBorder="1" applyAlignment="1">
      <alignment vertical="center"/>
    </xf>
    <xf numFmtId="0" fontId="10" fillId="33" borderId="19" xfId="0" applyFont="1" applyFill="1" applyBorder="1" applyAlignment="1">
      <alignment vertical="center"/>
    </xf>
    <xf numFmtId="0" fontId="10" fillId="33" borderId="11" xfId="0" applyFont="1" applyFill="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10" fillId="33" borderId="30" xfId="0" applyFont="1" applyFill="1" applyBorder="1" applyAlignment="1">
      <alignment vertical="center"/>
    </xf>
    <xf numFmtId="0" fontId="10" fillId="33" borderId="18" xfId="0" applyFont="1" applyFill="1" applyBorder="1" applyAlignment="1">
      <alignment/>
    </xf>
    <xf numFmtId="0" fontId="10" fillId="35" borderId="22" xfId="0" applyFont="1" applyFill="1" applyBorder="1" applyAlignment="1">
      <alignment horizontal="left"/>
    </xf>
    <xf numFmtId="0" fontId="10" fillId="35" borderId="31" xfId="0" applyFont="1" applyFill="1" applyBorder="1" applyAlignment="1">
      <alignment horizontal="left"/>
    </xf>
    <xf numFmtId="0" fontId="10" fillId="35" borderId="0" xfId="0" applyFont="1" applyFill="1" applyBorder="1" applyAlignment="1">
      <alignment horizontal="left"/>
    </xf>
    <xf numFmtId="0" fontId="0" fillId="0" borderId="11" xfId="0" applyFill="1" applyBorder="1" applyAlignment="1">
      <alignment/>
    </xf>
    <xf numFmtId="0" fontId="0" fillId="35" borderId="11" xfId="0" applyFill="1" applyBorder="1" applyAlignment="1">
      <alignment/>
    </xf>
    <xf numFmtId="0" fontId="11" fillId="34" borderId="26" xfId="0" applyFont="1" applyFill="1" applyBorder="1" applyAlignment="1">
      <alignment vertical="top" wrapText="1"/>
    </xf>
    <xf numFmtId="0" fontId="18" fillId="35" borderId="11" xfId="0" applyFont="1" applyFill="1" applyBorder="1" applyAlignment="1" applyProtection="1">
      <alignment horizontal="center" vertical="center" wrapText="1"/>
      <protection/>
    </xf>
    <xf numFmtId="4" fontId="6" fillId="35" borderId="11" xfId="61" applyNumberFormat="1" applyFont="1" applyFill="1" applyBorder="1" applyAlignment="1" applyProtection="1">
      <alignment horizontal="center" vertical="center" wrapText="1"/>
      <protection/>
    </xf>
    <xf numFmtId="0" fontId="19" fillId="0" borderId="0" xfId="0" applyFont="1" applyBorder="1" applyAlignment="1" applyProtection="1">
      <alignment horizontal="left" wrapText="1"/>
      <protection/>
    </xf>
    <xf numFmtId="0" fontId="11" fillId="0" borderId="0" xfId="0" applyFont="1" applyFill="1" applyBorder="1" applyAlignment="1">
      <alignment horizontal="center" vertical="top" wrapText="1"/>
    </xf>
    <xf numFmtId="49" fontId="11" fillId="34" borderId="0" xfId="0" applyNumberFormat="1" applyFont="1" applyFill="1" applyBorder="1" applyAlignment="1">
      <alignment horizontal="left" vertical="center" wrapText="1"/>
    </xf>
    <xf numFmtId="49" fontId="4" fillId="35" borderId="11" xfId="0" applyNumberFormat="1" applyFont="1" applyFill="1" applyBorder="1" applyAlignment="1">
      <alignment horizontal="left" vertical="center" wrapText="1"/>
    </xf>
    <xf numFmtId="49" fontId="4" fillId="35" borderId="10" xfId="0" applyNumberFormat="1" applyFont="1" applyFill="1" applyBorder="1" applyAlignment="1">
      <alignment horizontal="left" vertical="center" wrapText="1"/>
    </xf>
    <xf numFmtId="49" fontId="11" fillId="35" borderId="12" xfId="0" applyNumberFormat="1" applyFont="1" applyFill="1" applyBorder="1" applyAlignment="1">
      <alignment vertical="center" wrapText="1"/>
    </xf>
    <xf numFmtId="49" fontId="4" fillId="35" borderId="11" xfId="0" applyNumberFormat="1" applyFont="1" applyFill="1" applyBorder="1" applyAlignment="1">
      <alignment vertical="center" wrapText="1"/>
    </xf>
    <xf numFmtId="49" fontId="4" fillId="35" borderId="12" xfId="0" applyNumberFormat="1" applyFont="1" applyFill="1" applyBorder="1" applyAlignment="1">
      <alignment vertical="center" wrapText="1"/>
    </xf>
    <xf numFmtId="49" fontId="4" fillId="35" borderId="12" xfId="0" applyNumberFormat="1" applyFont="1" applyFill="1" applyBorder="1" applyAlignment="1">
      <alignment horizontal="justify" vertical="center" wrapText="1"/>
    </xf>
    <xf numFmtId="49" fontId="4" fillId="35" borderId="11" xfId="0" applyNumberFormat="1" applyFont="1" applyFill="1" applyBorder="1" applyAlignment="1">
      <alignment horizontal="justify" vertical="center" wrapText="1"/>
    </xf>
    <xf numFmtId="49" fontId="4" fillId="35" borderId="10" xfId="0" applyNumberFormat="1" applyFont="1" applyFill="1" applyBorder="1" applyAlignment="1">
      <alignment horizontal="left" vertical="center" wrapText="1"/>
    </xf>
    <xf numFmtId="49" fontId="11" fillId="35" borderId="12" xfId="0" applyNumberFormat="1" applyFont="1" applyFill="1" applyBorder="1" applyAlignment="1">
      <alignment horizontal="justify" vertical="center" wrapText="1"/>
    </xf>
    <xf numFmtId="49" fontId="11" fillId="35" borderId="10" xfId="0" applyNumberFormat="1" applyFont="1" applyFill="1" applyBorder="1" applyAlignment="1">
      <alignment horizontal="left" vertical="center" wrapText="1"/>
    </xf>
    <xf numFmtId="0" fontId="11" fillId="35" borderId="11" xfId="0" applyNumberFormat="1" applyFont="1" applyFill="1" applyBorder="1" applyAlignment="1">
      <alignment vertical="center" wrapText="1"/>
    </xf>
    <xf numFmtId="49" fontId="11" fillId="35" borderId="11" xfId="59" applyNumberFormat="1" applyFont="1" applyFill="1" applyBorder="1" applyAlignment="1">
      <alignment horizontal="left" vertical="center" wrapText="1"/>
      <protection/>
    </xf>
    <xf numFmtId="49" fontId="11" fillId="35" borderId="32" xfId="0" applyNumberFormat="1" applyFont="1" applyFill="1" applyBorder="1" applyAlignment="1">
      <alignment horizontal="justify" vertical="center" wrapText="1"/>
    </xf>
    <xf numFmtId="0" fontId="4" fillId="35" borderId="12" xfId="0" applyFont="1" applyFill="1" applyBorder="1" applyAlignment="1">
      <alignment vertical="center" wrapText="1"/>
    </xf>
    <xf numFmtId="0" fontId="4" fillId="35" borderId="11" xfId="0" applyFont="1" applyFill="1" applyBorder="1" applyAlignment="1">
      <alignment vertical="center" wrapText="1"/>
    </xf>
    <xf numFmtId="0" fontId="11" fillId="35" borderId="11" xfId="58" applyNumberFormat="1" applyFont="1" applyFill="1" applyBorder="1" applyAlignment="1">
      <alignment vertical="center" wrapText="1"/>
      <protection/>
    </xf>
    <xf numFmtId="0" fontId="11" fillId="35" borderId="12" xfId="0" applyFont="1" applyFill="1" applyBorder="1" applyAlignment="1">
      <alignment vertical="center" wrapText="1"/>
    </xf>
    <xf numFmtId="0" fontId="11" fillId="35" borderId="10" xfId="0" applyFont="1" applyFill="1" applyBorder="1" applyAlignment="1">
      <alignment horizontal="left" vertical="center" wrapText="1"/>
    </xf>
    <xf numFmtId="49" fontId="11" fillId="35" borderId="0" xfId="59" applyNumberFormat="1" applyFont="1" applyFill="1" applyBorder="1" applyAlignment="1">
      <alignment horizontal="left" vertical="center" wrapText="1"/>
      <protection/>
    </xf>
    <xf numFmtId="49" fontId="11" fillId="35" borderId="33" xfId="0" applyNumberFormat="1" applyFont="1" applyFill="1" applyBorder="1" applyAlignment="1">
      <alignment vertical="center" wrapText="1"/>
    </xf>
    <xf numFmtId="49" fontId="11" fillId="35" borderId="11" xfId="0" applyNumberFormat="1" applyFont="1" applyFill="1" applyBorder="1" applyAlignment="1">
      <alignment horizontal="justify" vertical="center" wrapText="1"/>
    </xf>
    <xf numFmtId="49" fontId="11" fillId="35" borderId="32" xfId="0" applyNumberFormat="1" applyFont="1" applyFill="1" applyBorder="1" applyAlignment="1">
      <alignment vertical="center" wrapText="1"/>
    </xf>
    <xf numFmtId="49" fontId="11" fillId="35" borderId="11" xfId="0" applyNumberFormat="1" applyFont="1" applyFill="1" applyBorder="1" applyAlignment="1">
      <alignment horizontal="left" vertical="center" wrapText="1"/>
    </xf>
    <xf numFmtId="49" fontId="11" fillId="35" borderId="11" xfId="0" applyNumberFormat="1" applyFont="1" applyFill="1" applyBorder="1" applyAlignment="1">
      <alignment vertical="center" wrapText="1"/>
    </xf>
    <xf numFmtId="49" fontId="11" fillId="35" borderId="20" xfId="0" applyNumberFormat="1" applyFont="1" applyFill="1" applyBorder="1" applyAlignment="1">
      <alignment horizontal="left" vertical="center" wrapText="1"/>
    </xf>
    <xf numFmtId="0" fontId="11" fillId="35" borderId="11" xfId="0" applyFont="1" applyFill="1" applyBorder="1" applyAlignment="1">
      <alignment horizontal="justify" vertical="center" wrapText="1"/>
    </xf>
    <xf numFmtId="0" fontId="11" fillId="35" borderId="11" xfId="0" applyFont="1" applyFill="1" applyBorder="1" applyAlignment="1">
      <alignment/>
    </xf>
    <xf numFmtId="0" fontId="11" fillId="35" borderId="11" xfId="0" applyFont="1" applyFill="1" applyBorder="1" applyAlignment="1">
      <alignment vertical="center" wrapText="1"/>
    </xf>
    <xf numFmtId="49" fontId="11" fillId="35" borderId="18" xfId="59" applyNumberFormat="1" applyFont="1" applyFill="1" applyBorder="1" applyAlignment="1">
      <alignment horizontal="left" vertical="center" wrapText="1"/>
      <protection/>
    </xf>
    <xf numFmtId="0" fontId="11" fillId="35" borderId="11" xfId="0" applyFont="1" applyFill="1" applyBorder="1" applyAlignment="1">
      <alignment horizontal="left" vertical="center" wrapText="1"/>
    </xf>
    <xf numFmtId="0" fontId="4" fillId="35" borderId="11" xfId="0" applyFont="1" applyFill="1" applyBorder="1" applyAlignment="1">
      <alignment horizontal="justify" vertical="center" wrapText="1"/>
    </xf>
    <xf numFmtId="0" fontId="4" fillId="35" borderId="11" xfId="0" applyFont="1" applyFill="1" applyBorder="1" applyAlignment="1">
      <alignment horizontal="left" vertical="center" wrapText="1"/>
    </xf>
    <xf numFmtId="0" fontId="14" fillId="35" borderId="11" xfId="0" applyFont="1" applyFill="1" applyBorder="1" applyAlignment="1">
      <alignment/>
    </xf>
    <xf numFmtId="0" fontId="6" fillId="35" borderId="12" xfId="0" applyFont="1" applyFill="1" applyBorder="1" applyAlignment="1">
      <alignment horizontal="center" vertical="top" wrapText="1"/>
    </xf>
    <xf numFmtId="2" fontId="18" fillId="35" borderId="11" xfId="0" applyNumberFormat="1" applyFont="1" applyFill="1" applyBorder="1" applyAlignment="1" applyProtection="1">
      <alignment horizontal="center" vertical="center" wrapText="1"/>
      <protection/>
    </xf>
    <xf numFmtId="2" fontId="6" fillId="35" borderId="11" xfId="61" applyNumberFormat="1" applyFont="1" applyFill="1" applyBorder="1" applyAlignment="1" applyProtection="1">
      <alignment horizontal="center" vertical="center" wrapText="1"/>
      <protection/>
    </xf>
    <xf numFmtId="2" fontId="6" fillId="35" borderId="11" xfId="0" applyNumberFormat="1" applyFont="1" applyFill="1" applyBorder="1" applyAlignment="1">
      <alignment horizontal="center" vertical="center" wrapText="1"/>
    </xf>
    <xf numFmtId="2" fontId="6" fillId="0" borderId="11" xfId="0" applyNumberFormat="1" applyFont="1" applyFill="1" applyBorder="1" applyAlignment="1">
      <alignment vertical="center" wrapText="1"/>
    </xf>
    <xf numFmtId="2" fontId="4" fillId="35" borderId="11" xfId="0" applyNumberFormat="1" applyFont="1" applyFill="1" applyBorder="1" applyAlignment="1">
      <alignment vertical="center" wrapText="1"/>
    </xf>
    <xf numFmtId="2" fontId="4" fillId="35" borderId="11" xfId="0" applyNumberFormat="1" applyFont="1" applyFill="1" applyBorder="1" applyAlignment="1">
      <alignment horizontal="justify" vertical="center" wrapText="1"/>
    </xf>
    <xf numFmtId="2" fontId="4" fillId="35" borderId="11" xfId="59" applyNumberFormat="1" applyFont="1" applyFill="1" applyBorder="1" applyAlignment="1">
      <alignment horizontal="left" vertical="center" wrapText="1"/>
      <protection/>
    </xf>
    <xf numFmtId="2" fontId="4" fillId="33" borderId="11" xfId="0" applyNumberFormat="1" applyFont="1" applyFill="1" applyBorder="1" applyAlignment="1">
      <alignment vertical="center" wrapText="1"/>
    </xf>
    <xf numFmtId="2" fontId="4" fillId="0" borderId="11" xfId="0" applyNumberFormat="1" applyFont="1" applyFill="1" applyBorder="1" applyAlignment="1">
      <alignment vertical="center" wrapText="1"/>
    </xf>
    <xf numFmtId="2" fontId="4" fillId="0" borderId="11" xfId="0" applyNumberFormat="1" applyFont="1" applyFill="1" applyBorder="1" applyAlignment="1">
      <alignment vertical="center" wrapText="1"/>
    </xf>
    <xf numFmtId="2" fontId="16" fillId="0" borderId="11" xfId="59" applyNumberFormat="1" applyFont="1" applyFill="1" applyBorder="1" applyAlignment="1">
      <alignment horizontal="left" vertical="center" wrapText="1"/>
      <protection/>
    </xf>
    <xf numFmtId="2" fontId="4" fillId="0" borderId="11" xfId="59" applyNumberFormat="1" applyFont="1" applyFill="1" applyBorder="1" applyAlignment="1">
      <alignment horizontal="left" vertical="center" wrapText="1"/>
      <protection/>
    </xf>
    <xf numFmtId="2" fontId="0" fillId="35" borderId="11" xfId="0" applyNumberFormat="1" applyFill="1" applyBorder="1" applyAlignment="1">
      <alignment/>
    </xf>
    <xf numFmtId="2" fontId="11" fillId="0" borderId="11" xfId="0" applyNumberFormat="1" applyFont="1" applyFill="1" applyBorder="1" applyAlignment="1">
      <alignment horizontal="justify" vertical="center" wrapText="1"/>
    </xf>
    <xf numFmtId="2" fontId="11" fillId="35" borderId="11" xfId="0" applyNumberFormat="1" applyFont="1" applyFill="1" applyBorder="1" applyAlignment="1">
      <alignment vertical="center" wrapText="1"/>
    </xf>
    <xf numFmtId="2" fontId="11" fillId="0" borderId="11" xfId="0" applyNumberFormat="1" applyFont="1" applyFill="1" applyBorder="1" applyAlignment="1">
      <alignment vertical="center" wrapText="1"/>
    </xf>
    <xf numFmtId="2" fontId="0" fillId="0" borderId="11" xfId="0" applyNumberFormat="1" applyFill="1" applyBorder="1" applyAlignment="1">
      <alignment/>
    </xf>
    <xf numFmtId="2" fontId="4" fillId="35" borderId="11" xfId="59" applyNumberFormat="1" applyFont="1" applyFill="1" applyBorder="1" applyAlignment="1">
      <alignment horizontal="left" vertical="center" wrapText="1"/>
      <protection/>
    </xf>
    <xf numFmtId="2" fontId="6" fillId="0" borderId="11" xfId="0" applyNumberFormat="1" applyFont="1" applyFill="1" applyBorder="1" applyAlignment="1">
      <alignment horizontal="left" vertical="center" wrapText="1"/>
    </xf>
    <xf numFmtId="2" fontId="11" fillId="0" borderId="11" xfId="59" applyNumberFormat="1" applyFont="1" applyFill="1" applyBorder="1" applyAlignment="1">
      <alignment horizontal="left" vertical="center" wrapText="1"/>
      <protection/>
    </xf>
    <xf numFmtId="2" fontId="10" fillId="0" borderId="11" xfId="0" applyNumberFormat="1" applyFont="1" applyFill="1" applyBorder="1" applyAlignment="1">
      <alignment horizontal="left" vertical="center" wrapText="1"/>
    </xf>
    <xf numFmtId="2" fontId="14" fillId="35" borderId="11" xfId="0" applyNumberFormat="1" applyFont="1" applyFill="1" applyBorder="1" applyAlignment="1">
      <alignment/>
    </xf>
    <xf numFmtId="2" fontId="14" fillId="0" borderId="11" xfId="0" applyNumberFormat="1" applyFont="1" applyFill="1" applyBorder="1" applyAlignment="1">
      <alignment/>
    </xf>
    <xf numFmtId="2" fontId="11" fillId="0" borderId="0" xfId="59" applyNumberFormat="1" applyFont="1" applyFill="1" applyBorder="1" applyAlignment="1">
      <alignment horizontal="left" vertical="center" wrapText="1"/>
      <protection/>
    </xf>
    <xf numFmtId="2" fontId="19" fillId="0" borderId="0" xfId="0" applyNumberFormat="1" applyFont="1" applyBorder="1" applyAlignment="1" applyProtection="1">
      <alignment horizontal="left" wrapText="1"/>
      <protection/>
    </xf>
    <xf numFmtId="2" fontId="6" fillId="0" borderId="0" xfId="0" applyNumberFormat="1" applyFont="1" applyAlignment="1">
      <alignment vertical="center"/>
    </xf>
    <xf numFmtId="2" fontId="4" fillId="0" borderId="0" xfId="0" applyNumberFormat="1" applyFont="1" applyBorder="1" applyAlignment="1">
      <alignment horizontal="left" vertical="center" wrapText="1"/>
    </xf>
    <xf numFmtId="2" fontId="4" fillId="34" borderId="0" xfId="0" applyNumberFormat="1" applyFont="1" applyFill="1" applyBorder="1" applyAlignment="1">
      <alignment vertical="center" wrapText="1"/>
    </xf>
    <xf numFmtId="2" fontId="4" fillId="0" borderId="0" xfId="0" applyNumberFormat="1" applyFont="1" applyFill="1" applyBorder="1" applyAlignment="1">
      <alignment wrapText="1"/>
    </xf>
    <xf numFmtId="2" fontId="4" fillId="0" borderId="0" xfId="0" applyNumberFormat="1" applyFont="1" applyAlignment="1">
      <alignment vertical="center"/>
    </xf>
    <xf numFmtId="2" fontId="4" fillId="0" borderId="0" xfId="0" applyNumberFormat="1" applyFont="1" applyFill="1" applyBorder="1" applyAlignment="1">
      <alignment horizontal="justify" wrapText="1"/>
    </xf>
    <xf numFmtId="2" fontId="17" fillId="35" borderId="11" xfId="0" applyNumberFormat="1" applyFont="1" applyFill="1" applyBorder="1" applyAlignment="1">
      <alignment horizontal="center"/>
    </xf>
    <xf numFmtId="0" fontId="4" fillId="0" borderId="11" xfId="0" applyNumberFormat="1" applyFont="1" applyFill="1" applyBorder="1" applyAlignment="1">
      <alignment vertical="center" wrapText="1"/>
    </xf>
    <xf numFmtId="2" fontId="22" fillId="35" borderId="11" xfId="0" applyNumberFormat="1" applyFont="1" applyFill="1" applyBorder="1" applyAlignment="1" applyProtection="1">
      <alignment horizontal="center" vertical="center"/>
      <protection/>
    </xf>
    <xf numFmtId="49" fontId="6" fillId="35" borderId="11" xfId="0" applyNumberFormat="1" applyFont="1" applyFill="1" applyBorder="1" applyAlignment="1">
      <alignment horizontal="center" vertical="center"/>
    </xf>
    <xf numFmtId="0" fontId="4" fillId="35" borderId="11" xfId="0" applyNumberFormat="1" applyFont="1" applyFill="1" applyBorder="1" applyAlignment="1">
      <alignment vertical="center" wrapText="1"/>
    </xf>
    <xf numFmtId="0" fontId="18" fillId="35" borderId="11" xfId="0" applyFont="1" applyFill="1" applyBorder="1" applyAlignment="1">
      <alignment/>
    </xf>
    <xf numFmtId="0" fontId="4" fillId="34" borderId="19" xfId="0" applyFont="1" applyFill="1" applyBorder="1" applyAlignment="1">
      <alignment vertical="top" wrapText="1"/>
    </xf>
    <xf numFmtId="0" fontId="6" fillId="35" borderId="16" xfId="0" applyFont="1" applyFill="1" applyBorder="1" applyAlignment="1">
      <alignment vertical="center"/>
    </xf>
    <xf numFmtId="0" fontId="6" fillId="35" borderId="11" xfId="0" applyFont="1" applyFill="1" applyBorder="1" applyAlignment="1">
      <alignment vertical="center"/>
    </xf>
    <xf numFmtId="0" fontId="4" fillId="35" borderId="11" xfId="0" applyFont="1" applyFill="1" applyBorder="1" applyAlignment="1">
      <alignment horizontal="left" vertical="center" wrapText="1"/>
    </xf>
    <xf numFmtId="0" fontId="4" fillId="35" borderId="16" xfId="0" applyFont="1" applyFill="1" applyBorder="1" applyAlignment="1">
      <alignment vertical="center" wrapText="1"/>
    </xf>
    <xf numFmtId="0" fontId="4" fillId="35" borderId="21"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11" fillId="35" borderId="11" xfId="60" applyFont="1" applyFill="1" applyBorder="1" applyAlignment="1">
      <alignment horizontal="left" vertical="center" wrapText="1"/>
      <protection/>
    </xf>
    <xf numFmtId="0" fontId="11" fillId="35" borderId="16" xfId="60" applyFont="1" applyFill="1" applyBorder="1" applyAlignment="1">
      <alignment vertical="center" wrapText="1"/>
      <protection/>
    </xf>
    <xf numFmtId="0" fontId="11" fillId="35" borderId="18" xfId="0" applyFont="1" applyFill="1" applyBorder="1" applyAlignment="1">
      <alignment horizontal="left" vertical="center"/>
    </xf>
    <xf numFmtId="0" fontId="11" fillId="35" borderId="16" xfId="0" applyFont="1" applyFill="1" applyBorder="1" applyAlignment="1">
      <alignment vertical="center"/>
    </xf>
    <xf numFmtId="0" fontId="4" fillId="35" borderId="22" xfId="0" applyFont="1" applyFill="1" applyBorder="1" applyAlignment="1">
      <alignment vertical="center" wrapText="1"/>
    </xf>
    <xf numFmtId="0" fontId="4" fillId="35" borderId="22" xfId="0" applyFont="1" applyFill="1" applyBorder="1" applyAlignment="1">
      <alignment horizontal="left" vertical="center" wrapText="1"/>
    </xf>
    <xf numFmtId="0" fontId="11" fillId="35" borderId="16" xfId="0" applyFont="1" applyFill="1" applyBorder="1" applyAlignment="1">
      <alignment vertical="center" wrapText="1"/>
    </xf>
    <xf numFmtId="0" fontId="4" fillId="35" borderId="11" xfId="0" applyFont="1" applyFill="1" applyBorder="1" applyAlignment="1">
      <alignment vertical="center"/>
    </xf>
    <xf numFmtId="0" fontId="4" fillId="35" borderId="16" xfId="0" applyFont="1" applyFill="1" applyBorder="1" applyAlignment="1">
      <alignment vertical="center"/>
    </xf>
    <xf numFmtId="0" fontId="11" fillId="35" borderId="17" xfId="60" applyFont="1" applyFill="1" applyBorder="1" applyAlignment="1">
      <alignment horizontal="left" vertical="center" wrapText="1"/>
      <protection/>
    </xf>
    <xf numFmtId="0" fontId="11" fillId="35" borderId="17" xfId="0" applyFont="1" applyFill="1" applyBorder="1" applyAlignment="1">
      <alignment horizontal="left" vertical="center" wrapText="1"/>
    </xf>
    <xf numFmtId="0" fontId="11" fillId="35" borderId="16" xfId="0" applyFont="1" applyFill="1" applyBorder="1" applyAlignment="1">
      <alignment horizontal="left" vertical="center" wrapText="1"/>
    </xf>
    <xf numFmtId="0" fontId="11" fillId="35" borderId="23" xfId="0" applyFont="1" applyFill="1" applyBorder="1" applyAlignment="1">
      <alignment vertical="center" wrapText="1"/>
    </xf>
    <xf numFmtId="0" fontId="11" fillId="35" borderId="27" xfId="0" applyFont="1" applyFill="1" applyBorder="1" applyAlignment="1">
      <alignment vertical="center" wrapText="1"/>
    </xf>
    <xf numFmtId="0" fontId="11" fillId="35" borderId="24" xfId="0" applyFont="1" applyFill="1" applyBorder="1" applyAlignment="1">
      <alignment vertical="center" wrapText="1"/>
    </xf>
    <xf numFmtId="0" fontId="11" fillId="35" borderId="18" xfId="0" applyFont="1" applyFill="1" applyBorder="1" applyAlignment="1">
      <alignment horizontal="left" vertical="center" wrapText="1"/>
    </xf>
    <xf numFmtId="0" fontId="11" fillId="35" borderId="22" xfId="0" applyFont="1" applyFill="1" applyBorder="1" applyAlignment="1">
      <alignment horizontal="left" vertical="center" wrapText="1"/>
    </xf>
    <xf numFmtId="0" fontId="11" fillId="35" borderId="22" xfId="0" applyFont="1" applyFill="1" applyBorder="1" applyAlignment="1">
      <alignment vertical="center" wrapText="1"/>
    </xf>
    <xf numFmtId="0" fontId="11" fillId="35" borderId="19" xfId="0" applyFont="1" applyFill="1" applyBorder="1" applyAlignment="1">
      <alignment horizontal="left" vertical="center" wrapText="1"/>
    </xf>
    <xf numFmtId="0" fontId="11" fillId="35" borderId="21" xfId="0" applyFont="1" applyFill="1" applyBorder="1" applyAlignment="1">
      <alignment horizontal="left" vertical="center" wrapText="1"/>
    </xf>
    <xf numFmtId="0" fontId="10" fillId="35" borderId="11" xfId="0" applyFont="1" applyFill="1" applyBorder="1" applyAlignment="1">
      <alignment/>
    </xf>
    <xf numFmtId="0" fontId="14" fillId="35" borderId="16" xfId="0" applyFont="1" applyFill="1" applyBorder="1" applyAlignment="1">
      <alignment/>
    </xf>
    <xf numFmtId="0" fontId="10" fillId="35" borderId="17" xfId="0" applyFont="1" applyFill="1" applyBorder="1" applyAlignment="1">
      <alignment/>
    </xf>
    <xf numFmtId="0" fontId="10" fillId="35" borderId="16" xfId="0" applyFont="1" applyFill="1" applyBorder="1" applyAlignment="1">
      <alignment/>
    </xf>
    <xf numFmtId="49" fontId="11" fillId="35" borderId="0" xfId="0" applyNumberFormat="1" applyFont="1" applyFill="1" applyBorder="1" applyAlignment="1">
      <alignment horizontal="left" vertical="center" wrapText="1"/>
    </xf>
    <xf numFmtId="49" fontId="11" fillId="35" borderId="16" xfId="0" applyNumberFormat="1" applyFont="1" applyFill="1" applyBorder="1" applyAlignment="1">
      <alignment vertical="center" wrapText="1"/>
    </xf>
    <xf numFmtId="0" fontId="11" fillId="35" borderId="23" xfId="0" applyFont="1" applyFill="1" applyBorder="1" applyAlignment="1">
      <alignment horizontal="left"/>
    </xf>
    <xf numFmtId="0" fontId="11" fillId="35" borderId="22" xfId="0" applyFont="1" applyFill="1" applyBorder="1" applyAlignment="1">
      <alignment horizontal="left"/>
    </xf>
    <xf numFmtId="0" fontId="11" fillId="35" borderId="27" xfId="0" applyFont="1" applyFill="1" applyBorder="1" applyAlignment="1">
      <alignment horizontal="left"/>
    </xf>
    <xf numFmtId="0" fontId="11" fillId="35" borderId="24" xfId="0" applyFont="1" applyFill="1" applyBorder="1" applyAlignment="1">
      <alignment horizontal="left"/>
    </xf>
    <xf numFmtId="49" fontId="11" fillId="35" borderId="34" xfId="0" applyNumberFormat="1" applyFont="1" applyFill="1" applyBorder="1" applyAlignment="1">
      <alignment vertical="center" wrapText="1"/>
    </xf>
    <xf numFmtId="0" fontId="11" fillId="35" borderId="25" xfId="0" applyFont="1" applyFill="1" applyBorder="1" applyAlignment="1">
      <alignment horizontal="left"/>
    </xf>
    <xf numFmtId="0" fontId="11" fillId="35" borderId="25" xfId="0" applyFont="1" applyFill="1" applyBorder="1" applyAlignment="1">
      <alignment horizontal="left"/>
    </xf>
    <xf numFmtId="0" fontId="11" fillId="35" borderId="16" xfId="0" applyFont="1" applyFill="1" applyBorder="1" applyAlignment="1">
      <alignment horizontal="left"/>
    </xf>
    <xf numFmtId="0" fontId="11" fillId="35" borderId="0" xfId="0" applyFont="1" applyFill="1" applyBorder="1" applyAlignment="1">
      <alignment horizontal="left"/>
    </xf>
    <xf numFmtId="0" fontId="14" fillId="35" borderId="31" xfId="0" applyFont="1" applyFill="1" applyBorder="1" applyAlignment="1">
      <alignment/>
    </xf>
    <xf numFmtId="0" fontId="11" fillId="35" borderId="31" xfId="0" applyFont="1" applyFill="1" applyBorder="1" applyAlignment="1">
      <alignment horizontal="left"/>
    </xf>
    <xf numFmtId="0" fontId="10" fillId="35" borderId="24" xfId="0" applyFont="1" applyFill="1" applyBorder="1" applyAlignment="1">
      <alignment/>
    </xf>
    <xf numFmtId="0" fontId="11" fillId="35" borderId="18" xfId="0" applyFont="1" applyFill="1" applyBorder="1" applyAlignment="1">
      <alignment horizontal="left"/>
    </xf>
    <xf numFmtId="0" fontId="11" fillId="35" borderId="21" xfId="0" applyFont="1" applyFill="1" applyBorder="1" applyAlignment="1">
      <alignment horizontal="left"/>
    </xf>
    <xf numFmtId="0" fontId="10" fillId="35" borderId="21" xfId="0" applyFont="1" applyFill="1" applyBorder="1" applyAlignment="1">
      <alignment/>
    </xf>
    <xf numFmtId="0" fontId="10" fillId="35" borderId="35" xfId="0" applyFont="1" applyFill="1" applyBorder="1" applyAlignment="1">
      <alignment/>
    </xf>
    <xf numFmtId="0" fontId="11" fillId="35" borderId="19" xfId="0" applyFont="1" applyFill="1" applyBorder="1" applyAlignment="1">
      <alignment horizontal="left"/>
    </xf>
    <xf numFmtId="0" fontId="11" fillId="35" borderId="11" xfId="0" applyFont="1" applyFill="1" applyBorder="1" applyAlignment="1">
      <alignment horizontal="left"/>
    </xf>
    <xf numFmtId="0" fontId="11" fillId="35" borderId="16" xfId="0" applyFont="1" applyFill="1" applyBorder="1" applyAlignment="1">
      <alignment/>
    </xf>
    <xf numFmtId="0" fontId="11" fillId="35" borderId="11" xfId="0" applyFont="1" applyFill="1" applyBorder="1" applyAlignment="1">
      <alignment/>
    </xf>
    <xf numFmtId="0" fontId="11" fillId="35" borderId="23" xfId="0" applyFont="1" applyFill="1" applyBorder="1" applyAlignment="1">
      <alignment vertical="center" wrapText="1"/>
    </xf>
    <xf numFmtId="0" fontId="11" fillId="35" borderId="16" xfId="0" applyFont="1" applyFill="1" applyBorder="1" applyAlignment="1">
      <alignment vertical="center" wrapText="1"/>
    </xf>
    <xf numFmtId="0" fontId="11" fillId="35" borderId="23" xfId="0" applyFont="1" applyFill="1" applyBorder="1" applyAlignment="1">
      <alignment vertical="center"/>
    </xf>
    <xf numFmtId="0" fontId="11" fillId="35" borderId="22" xfId="0" applyFont="1" applyFill="1" applyBorder="1" applyAlignment="1">
      <alignment vertical="center"/>
    </xf>
    <xf numFmtId="0" fontId="11" fillId="35" borderId="24" xfId="0" applyFont="1" applyFill="1" applyBorder="1" applyAlignment="1">
      <alignment vertical="center"/>
    </xf>
    <xf numFmtId="0" fontId="11" fillId="35" borderId="27" xfId="0" applyFont="1" applyFill="1" applyBorder="1" applyAlignment="1">
      <alignment vertical="center"/>
    </xf>
    <xf numFmtId="0" fontId="11" fillId="35" borderId="11" xfId="0" applyFont="1" applyFill="1" applyBorder="1" applyAlignment="1">
      <alignment vertical="center"/>
    </xf>
    <xf numFmtId="0" fontId="10" fillId="35" borderId="11" xfId="0" applyFont="1" applyFill="1" applyBorder="1" applyAlignment="1">
      <alignment vertical="center"/>
    </xf>
    <xf numFmtId="0" fontId="10" fillId="35" borderId="16" xfId="0" applyFont="1" applyFill="1" applyBorder="1" applyAlignment="1">
      <alignment vertical="center"/>
    </xf>
    <xf numFmtId="0" fontId="10" fillId="35" borderId="16" xfId="0" applyFont="1" applyFill="1" applyBorder="1" applyAlignment="1">
      <alignment vertical="center"/>
    </xf>
    <xf numFmtId="0" fontId="11" fillId="35" borderId="11" xfId="0" applyFont="1" applyFill="1" applyBorder="1" applyAlignment="1">
      <alignment vertical="center" wrapText="1"/>
    </xf>
    <xf numFmtId="0" fontId="11" fillId="35" borderId="16" xfId="0" applyFont="1" applyFill="1" applyBorder="1" applyAlignment="1">
      <alignment vertical="center"/>
    </xf>
    <xf numFmtId="0" fontId="11" fillId="35" borderId="0" xfId="0" applyFont="1" applyFill="1" applyAlignment="1">
      <alignment/>
    </xf>
    <xf numFmtId="0" fontId="11" fillId="35" borderId="23" xfId="0" applyFont="1" applyFill="1" applyBorder="1" applyAlignment="1">
      <alignment/>
    </xf>
    <xf numFmtId="0" fontId="11" fillId="35" borderId="36" xfId="0" applyFont="1" applyFill="1" applyBorder="1" applyAlignment="1">
      <alignment/>
    </xf>
    <xf numFmtId="0" fontId="11" fillId="35" borderId="27" xfId="0" applyFont="1" applyFill="1" applyBorder="1" applyAlignment="1">
      <alignment/>
    </xf>
    <xf numFmtId="0" fontId="11" fillId="35" borderId="26" xfId="0" applyFont="1" applyFill="1" applyBorder="1" applyAlignment="1">
      <alignment/>
    </xf>
    <xf numFmtId="0" fontId="11" fillId="35" borderId="24" xfId="0" applyFont="1" applyFill="1" applyBorder="1" applyAlignment="1">
      <alignment/>
    </xf>
    <xf numFmtId="0" fontId="11" fillId="35" borderId="35" xfId="0" applyFont="1" applyFill="1" applyBorder="1" applyAlignment="1">
      <alignment/>
    </xf>
    <xf numFmtId="0" fontId="11" fillId="35" borderId="25" xfId="0" applyFont="1" applyFill="1" applyBorder="1" applyAlignment="1">
      <alignment/>
    </xf>
    <xf numFmtId="0" fontId="11" fillId="35" borderId="0" xfId="0" applyFont="1" applyFill="1" applyBorder="1" applyAlignment="1">
      <alignment/>
    </xf>
    <xf numFmtId="0" fontId="11" fillId="35" borderId="31" xfId="0" applyFont="1" applyFill="1" applyBorder="1" applyAlignment="1">
      <alignment/>
    </xf>
    <xf numFmtId="0" fontId="11" fillId="35" borderId="17" xfId="0" applyFont="1" applyFill="1" applyBorder="1" applyAlignment="1">
      <alignment/>
    </xf>
    <xf numFmtId="0" fontId="17" fillId="35" borderId="16" xfId="0" applyFont="1" applyFill="1" applyBorder="1" applyAlignment="1">
      <alignment/>
    </xf>
    <xf numFmtId="49" fontId="10" fillId="35" borderId="0" xfId="0" applyNumberFormat="1" applyFont="1" applyFill="1" applyBorder="1" applyAlignment="1">
      <alignment horizontal="left" vertical="center" wrapText="1"/>
    </xf>
    <xf numFmtId="2" fontId="0" fillId="35" borderId="11" xfId="0" applyNumberFormat="1" applyFill="1" applyBorder="1" applyAlignment="1">
      <alignment horizontal="center"/>
    </xf>
    <xf numFmtId="2" fontId="19" fillId="0" borderId="0" xfId="0" applyNumberFormat="1" applyFont="1" applyBorder="1" applyAlignment="1" applyProtection="1">
      <alignment horizontal="center" wrapText="1"/>
      <protection/>
    </xf>
    <xf numFmtId="2" fontId="6" fillId="0" borderId="0" xfId="0" applyNumberFormat="1" applyFont="1" applyAlignment="1">
      <alignment horizontal="center" vertical="center"/>
    </xf>
    <xf numFmtId="2" fontId="4" fillId="0" borderId="0" xfId="0" applyNumberFormat="1" applyFont="1" applyBorder="1" applyAlignment="1">
      <alignment horizontal="center" vertical="center" wrapText="1"/>
    </xf>
    <xf numFmtId="2" fontId="4" fillId="0" borderId="0" xfId="0" applyNumberFormat="1" applyFont="1" applyFill="1" applyAlignment="1">
      <alignment horizontal="center"/>
    </xf>
    <xf numFmtId="2" fontId="4" fillId="0" borderId="0" xfId="0" applyNumberFormat="1" applyFont="1" applyAlignment="1">
      <alignment horizontal="center" vertical="center"/>
    </xf>
    <xf numFmtId="2" fontId="4" fillId="0" borderId="0" xfId="0" applyNumberFormat="1" applyFont="1" applyAlignment="1">
      <alignment horizontal="center"/>
    </xf>
    <xf numFmtId="49" fontId="10" fillId="35" borderId="37" xfId="0" applyNumberFormat="1" applyFont="1" applyFill="1" applyBorder="1" applyAlignment="1">
      <alignment horizontal="left" vertical="center" wrapText="1"/>
    </xf>
    <xf numFmtId="0" fontId="10" fillId="35" borderId="23" xfId="0" applyFont="1" applyFill="1" applyBorder="1" applyAlignment="1">
      <alignment vertical="center" wrapText="1"/>
    </xf>
    <xf numFmtId="0" fontId="10" fillId="35" borderId="17" xfId="0" applyFont="1" applyFill="1" applyBorder="1" applyAlignment="1">
      <alignment vertical="center"/>
    </xf>
    <xf numFmtId="0" fontId="4" fillId="0" borderId="11" xfId="0" applyFont="1" applyFill="1" applyBorder="1" applyAlignment="1">
      <alignment/>
    </xf>
    <xf numFmtId="49" fontId="4" fillId="35" borderId="17" xfId="0" applyNumberFormat="1" applyFont="1" applyFill="1" applyBorder="1" applyAlignment="1">
      <alignment vertical="center" wrapText="1"/>
    </xf>
    <xf numFmtId="49" fontId="4" fillId="35" borderId="18" xfId="0" applyNumberFormat="1" applyFont="1" applyFill="1" applyBorder="1" applyAlignment="1">
      <alignment horizontal="left" vertical="center" wrapText="1"/>
    </xf>
    <xf numFmtId="49" fontId="4" fillId="35" borderId="19" xfId="0" applyNumberFormat="1" applyFont="1" applyFill="1" applyBorder="1" applyAlignment="1">
      <alignment horizontal="left" vertical="center" wrapText="1"/>
    </xf>
    <xf numFmtId="49" fontId="4" fillId="35" borderId="21" xfId="0" applyNumberFormat="1" applyFont="1" applyFill="1" applyBorder="1" applyAlignment="1">
      <alignment horizontal="left" vertical="center" wrapText="1"/>
    </xf>
    <xf numFmtId="49" fontId="11" fillId="35" borderId="36" xfId="0" applyNumberFormat="1" applyFont="1" applyFill="1" applyBorder="1" applyAlignment="1">
      <alignment horizontal="left" vertical="center"/>
    </xf>
    <xf numFmtId="49" fontId="11" fillId="35" borderId="16" xfId="0" applyNumberFormat="1" applyFont="1" applyFill="1" applyBorder="1" applyAlignment="1">
      <alignment vertical="center"/>
    </xf>
    <xf numFmtId="49" fontId="11" fillId="35" borderId="12" xfId="0" applyNumberFormat="1" applyFont="1" applyFill="1" applyBorder="1" applyAlignment="1">
      <alignment vertical="center"/>
    </xf>
    <xf numFmtId="49" fontId="11" fillId="35" borderId="11" xfId="0" applyNumberFormat="1" applyFont="1" applyFill="1" applyBorder="1" applyAlignment="1">
      <alignment vertical="center"/>
    </xf>
    <xf numFmtId="0" fontId="10" fillId="35" borderId="11" xfId="0" applyFont="1" applyFill="1" applyBorder="1" applyAlignment="1">
      <alignment horizontal="left" vertical="center" wrapText="1"/>
    </xf>
    <xf numFmtId="0" fontId="10" fillId="35" borderId="11" xfId="0" applyFont="1" applyFill="1" applyBorder="1" applyAlignment="1">
      <alignment vertical="center" wrapText="1"/>
    </xf>
    <xf numFmtId="49" fontId="11" fillId="35" borderId="11" xfId="0" applyNumberFormat="1" applyFont="1" applyFill="1" applyBorder="1" applyAlignment="1">
      <alignment horizontal="left" vertical="center" wrapText="1"/>
    </xf>
    <xf numFmtId="49" fontId="4" fillId="35" borderId="38" xfId="0" applyNumberFormat="1" applyFont="1" applyFill="1" applyBorder="1" applyAlignment="1">
      <alignment horizontal="left" vertical="center" wrapText="1"/>
    </xf>
    <xf numFmtId="49" fontId="4" fillId="35" borderId="39" xfId="0" applyNumberFormat="1" applyFont="1" applyFill="1" applyBorder="1" applyAlignment="1">
      <alignment horizontal="left" vertical="center" wrapText="1"/>
    </xf>
    <xf numFmtId="49" fontId="4" fillId="35" borderId="40" xfId="0" applyNumberFormat="1" applyFont="1" applyFill="1" applyBorder="1" applyAlignment="1">
      <alignment horizontal="left" vertical="center" wrapText="1"/>
    </xf>
    <xf numFmtId="49" fontId="11" fillId="35" borderId="20" xfId="0" applyNumberFormat="1" applyFont="1" applyFill="1" applyBorder="1" applyAlignment="1">
      <alignment horizontal="left" vertical="center" wrapText="1"/>
    </xf>
    <xf numFmtId="49" fontId="11" fillId="35" borderId="41" xfId="0" applyNumberFormat="1" applyFont="1" applyFill="1" applyBorder="1" applyAlignment="1">
      <alignment horizontal="left" vertical="center" wrapText="1"/>
    </xf>
    <xf numFmtId="49" fontId="11" fillId="35" borderId="10" xfId="0" applyNumberFormat="1" applyFont="1" applyFill="1" applyBorder="1" applyAlignment="1">
      <alignment horizontal="left" vertical="center" wrapText="1"/>
    </xf>
    <xf numFmtId="49" fontId="11" fillId="35" borderId="42" xfId="0" applyNumberFormat="1" applyFont="1" applyFill="1" applyBorder="1" applyAlignment="1">
      <alignment horizontal="left" vertical="center" wrapText="1"/>
    </xf>
    <xf numFmtId="49" fontId="11" fillId="35" borderId="11" xfId="0" applyNumberFormat="1" applyFont="1" applyFill="1" applyBorder="1" applyAlignment="1">
      <alignment horizontal="center" vertical="center" wrapText="1"/>
    </xf>
    <xf numFmtId="0" fontId="11" fillId="35" borderId="11" xfId="0" applyFont="1" applyFill="1" applyBorder="1" applyAlignment="1">
      <alignment horizontal="left" vertical="center" wrapText="1"/>
    </xf>
    <xf numFmtId="49" fontId="4" fillId="35" borderId="11" xfId="0" applyNumberFormat="1" applyFont="1" applyFill="1" applyBorder="1" applyAlignment="1">
      <alignment horizontal="left" vertical="center" wrapText="1"/>
    </xf>
    <xf numFmtId="0" fontId="6" fillId="35" borderId="11" xfId="0" applyFont="1" applyFill="1" applyBorder="1" applyAlignment="1">
      <alignment horizontal="left" vertical="center" wrapText="1"/>
    </xf>
    <xf numFmtId="0" fontId="10" fillId="0" borderId="33"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1" fillId="0" borderId="33" xfId="0" applyFont="1" applyFill="1" applyBorder="1" applyAlignment="1">
      <alignment horizontal="center" vertical="top" wrapText="1"/>
    </xf>
    <xf numFmtId="0" fontId="11" fillId="0" borderId="34" xfId="0" applyFont="1" applyFill="1" applyBorder="1" applyAlignment="1">
      <alignment horizontal="center" vertical="top" wrapText="1"/>
    </xf>
    <xf numFmtId="0" fontId="11" fillId="0" borderId="43" xfId="0" applyFont="1" applyFill="1" applyBorder="1" applyAlignment="1">
      <alignment horizontal="center" vertical="top" wrapText="1"/>
    </xf>
    <xf numFmtId="0" fontId="11" fillId="0" borderId="11" xfId="0" applyFont="1" applyBorder="1" applyAlignment="1">
      <alignment horizontal="center" vertical="top"/>
    </xf>
    <xf numFmtId="0" fontId="14" fillId="0" borderId="11" xfId="0" applyFont="1" applyBorder="1" applyAlignment="1">
      <alignment horizontal="center" vertical="top"/>
    </xf>
    <xf numFmtId="0" fontId="17" fillId="0" borderId="11" xfId="0" applyFont="1" applyBorder="1" applyAlignment="1">
      <alignment horizontal="center" vertical="top"/>
    </xf>
    <xf numFmtId="0" fontId="0" fillId="0" borderId="11" xfId="0" applyBorder="1" applyAlignment="1">
      <alignment horizontal="center" vertical="top"/>
    </xf>
    <xf numFmtId="0" fontId="10" fillId="35" borderId="21" xfId="0" applyFont="1" applyFill="1" applyBorder="1" applyAlignment="1">
      <alignment horizontal="left" vertical="center" wrapText="1"/>
    </xf>
    <xf numFmtId="0" fontId="10" fillId="35" borderId="21" xfId="0" applyFont="1" applyFill="1" applyBorder="1" applyAlignment="1">
      <alignment vertical="center" wrapText="1"/>
    </xf>
    <xf numFmtId="49" fontId="11" fillId="35" borderId="18" xfId="0" applyNumberFormat="1" applyFont="1" applyFill="1" applyBorder="1" applyAlignment="1">
      <alignment horizontal="left" vertical="center" wrapText="1"/>
    </xf>
    <xf numFmtId="49" fontId="11" fillId="35" borderId="19" xfId="0" applyNumberFormat="1" applyFont="1" applyFill="1" applyBorder="1" applyAlignment="1">
      <alignment horizontal="left" vertical="center" wrapText="1"/>
    </xf>
    <xf numFmtId="49" fontId="11" fillId="35" borderId="21" xfId="0" applyNumberFormat="1" applyFont="1" applyFill="1" applyBorder="1" applyAlignment="1">
      <alignment horizontal="left" vertical="center" wrapText="1"/>
    </xf>
    <xf numFmtId="0" fontId="4" fillId="0" borderId="16" xfId="0" applyFont="1" applyFill="1" applyBorder="1" applyAlignment="1">
      <alignment horizontal="justify" wrapText="1"/>
    </xf>
    <xf numFmtId="0" fontId="4" fillId="0" borderId="17" xfId="0" applyFont="1" applyFill="1" applyBorder="1" applyAlignment="1">
      <alignment horizontal="justify" wrapText="1"/>
    </xf>
    <xf numFmtId="0" fontId="6" fillId="35" borderId="16" xfId="0" applyFont="1" applyFill="1" applyBorder="1" applyAlignment="1">
      <alignment horizontal="center" wrapText="1"/>
    </xf>
    <xf numFmtId="0" fontId="9" fillId="35" borderId="22" xfId="0" applyFont="1" applyFill="1" applyBorder="1" applyAlignment="1">
      <alignment horizontal="center" wrapText="1"/>
    </xf>
    <xf numFmtId="0" fontId="9" fillId="35" borderId="17" xfId="0" applyFont="1" applyFill="1" applyBorder="1" applyAlignment="1">
      <alignment horizontal="center"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justify" wrapText="1"/>
    </xf>
    <xf numFmtId="0" fontId="4" fillId="0" borderId="11" xfId="0" applyNumberFormat="1" applyFont="1" applyBorder="1" applyAlignment="1">
      <alignment horizontal="left" vertical="center" wrapText="1"/>
    </xf>
    <xf numFmtId="0" fontId="4" fillId="34" borderId="11" xfId="0" applyNumberFormat="1" applyFont="1" applyFill="1" applyBorder="1" applyAlignment="1">
      <alignment horizontal="left" vertical="center" wrapText="1"/>
    </xf>
    <xf numFmtId="0" fontId="4" fillId="34" borderId="11" xfId="0" applyNumberFormat="1" applyFont="1" applyFill="1" applyBorder="1" applyAlignment="1">
      <alignment vertical="center" wrapText="1"/>
    </xf>
    <xf numFmtId="0" fontId="11" fillId="0" borderId="16" xfId="0" applyNumberFormat="1" applyFont="1" applyBorder="1" applyAlignment="1">
      <alignment horizontal="left" vertical="top" wrapText="1"/>
    </xf>
    <xf numFmtId="0" fontId="11" fillId="0" borderId="17" xfId="0" applyNumberFormat="1" applyFont="1" applyBorder="1" applyAlignment="1">
      <alignment horizontal="left" vertical="top" wrapText="1"/>
    </xf>
    <xf numFmtId="0" fontId="4" fillId="0" borderId="11" xfId="0" applyFont="1" applyFill="1" applyBorder="1" applyAlignment="1">
      <alignment wrapText="1"/>
    </xf>
    <xf numFmtId="0" fontId="11" fillId="0" borderId="11" xfId="0" applyNumberFormat="1" applyFont="1" applyFill="1" applyBorder="1" applyAlignment="1">
      <alignment horizontal="justify" wrapText="1"/>
    </xf>
    <xf numFmtId="0" fontId="4" fillId="0" borderId="11" xfId="0" applyNumberFormat="1" applyFont="1" applyFill="1" applyBorder="1" applyAlignment="1">
      <alignment horizontal="justify" wrapText="1"/>
    </xf>
    <xf numFmtId="0" fontId="11" fillId="0" borderId="11" xfId="0" applyFont="1" applyFill="1" applyBorder="1" applyAlignment="1">
      <alignment horizontal="left" wrapText="1"/>
    </xf>
    <xf numFmtId="0" fontId="4" fillId="0" borderId="18"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11" xfId="0" applyNumberFormat="1" applyFont="1" applyFill="1" applyBorder="1" applyAlignment="1">
      <alignment horizontal="justify" vertical="center" wrapText="1"/>
    </xf>
    <xf numFmtId="49" fontId="4" fillId="0" borderId="0" xfId="0" applyNumberFormat="1" applyFont="1" applyAlignment="1" applyProtection="1">
      <alignment horizontal="right" wrapText="1"/>
      <protection/>
    </xf>
    <xf numFmtId="49" fontId="4" fillId="0" borderId="31" xfId="0" applyNumberFormat="1" applyFont="1" applyBorder="1" applyAlignment="1" applyProtection="1">
      <alignment horizontal="right" wrapText="1"/>
      <protection/>
    </xf>
    <xf numFmtId="0" fontId="4" fillId="35" borderId="11" xfId="0" applyFont="1" applyFill="1" applyBorder="1" applyAlignment="1">
      <alignment horizontal="left" vertical="center" wrapText="1"/>
    </xf>
    <xf numFmtId="0" fontId="6" fillId="35" borderId="11" xfId="0" applyFont="1" applyFill="1" applyBorder="1" applyAlignment="1">
      <alignment horizontal="center"/>
    </xf>
    <xf numFmtId="0" fontId="14" fillId="35" borderId="11" xfId="0" applyFont="1" applyFill="1" applyBorder="1" applyAlignment="1">
      <alignment horizontal="left" vertical="center" wrapText="1"/>
    </xf>
    <xf numFmtId="0" fontId="6" fillId="35" borderId="41" xfId="0" applyFont="1" applyFill="1" applyBorder="1" applyAlignment="1">
      <alignment horizontal="left" vertical="center" wrapText="1"/>
    </xf>
    <xf numFmtId="0" fontId="6" fillId="35" borderId="41" xfId="0" applyFont="1" applyFill="1" applyBorder="1" applyAlignment="1">
      <alignment vertical="center" wrapText="1"/>
    </xf>
    <xf numFmtId="0" fontId="10" fillId="35" borderId="10" xfId="0" applyFont="1" applyFill="1" applyBorder="1" applyAlignment="1">
      <alignment horizontal="left" vertical="center" wrapText="1"/>
    </xf>
    <xf numFmtId="0" fontId="10" fillId="35" borderId="12" xfId="0" applyFont="1" applyFill="1" applyBorder="1" applyAlignment="1">
      <alignment vertical="center" wrapText="1"/>
    </xf>
    <xf numFmtId="49" fontId="4" fillId="35" borderId="20" xfId="0" applyNumberFormat="1" applyFont="1" applyFill="1" applyBorder="1" applyAlignment="1">
      <alignment horizontal="left" vertical="center" wrapText="1"/>
    </xf>
    <xf numFmtId="49" fontId="4" fillId="35" borderId="42" xfId="0" applyNumberFormat="1" applyFont="1" applyFill="1" applyBorder="1" applyAlignment="1">
      <alignment horizontal="left" vertical="center" wrapText="1"/>
    </xf>
    <xf numFmtId="49" fontId="4" fillId="35" borderId="41" xfId="0" applyNumberFormat="1" applyFont="1" applyFill="1" applyBorder="1" applyAlignment="1">
      <alignment horizontal="left" vertical="center" wrapText="1"/>
    </xf>
    <xf numFmtId="49" fontId="11" fillId="35" borderId="33" xfId="0" applyNumberFormat="1" applyFont="1" applyFill="1" applyBorder="1" applyAlignment="1">
      <alignment horizontal="left" vertical="center" wrapText="1"/>
    </xf>
    <xf numFmtId="49" fontId="11" fillId="35" borderId="34" xfId="0" applyNumberFormat="1" applyFont="1" applyFill="1" applyBorder="1" applyAlignment="1">
      <alignment horizontal="left" vertical="center" wrapText="1"/>
    </xf>
    <xf numFmtId="49" fontId="11" fillId="35" borderId="32" xfId="0" applyNumberFormat="1" applyFont="1" applyFill="1" applyBorder="1" applyAlignment="1">
      <alignment horizontal="left" vertical="center" wrapText="1"/>
    </xf>
    <xf numFmtId="49" fontId="11" fillId="35" borderId="38" xfId="0" applyNumberFormat="1" applyFont="1" applyFill="1" applyBorder="1" applyAlignment="1">
      <alignment horizontal="left" vertical="center" wrapText="1"/>
    </xf>
    <xf numFmtId="49" fontId="11" fillId="35" borderId="39" xfId="0" applyNumberFormat="1" applyFont="1" applyFill="1" applyBorder="1" applyAlignment="1">
      <alignment horizontal="left" vertical="center" wrapText="1"/>
    </xf>
    <xf numFmtId="49" fontId="11" fillId="35" borderId="40" xfId="0" applyNumberFormat="1" applyFont="1" applyFill="1" applyBorder="1" applyAlignment="1">
      <alignment horizontal="left" vertical="center" wrapText="1"/>
    </xf>
    <xf numFmtId="0" fontId="8" fillId="35" borderId="11" xfId="0" applyFont="1" applyFill="1" applyBorder="1" applyAlignment="1">
      <alignment horizontal="left" vertical="center" wrapText="1"/>
    </xf>
    <xf numFmtId="0" fontId="10" fillId="35" borderId="33" xfId="0" applyFont="1" applyFill="1" applyBorder="1" applyAlignment="1">
      <alignment horizontal="left" vertical="center" wrapText="1"/>
    </xf>
    <xf numFmtId="0" fontId="10" fillId="35" borderId="44" xfId="0" applyFont="1" applyFill="1" applyBorder="1" applyAlignment="1">
      <alignment horizontal="left" vertical="center" wrapText="1"/>
    </xf>
    <xf numFmtId="0" fontId="4" fillId="0" borderId="11" xfId="0" applyFont="1" applyFill="1" applyBorder="1" applyAlignment="1">
      <alignment horizontal="center" vertical="top" wrapText="1"/>
    </xf>
    <xf numFmtId="0" fontId="11" fillId="0" borderId="11" xfId="0" applyFont="1" applyFill="1" applyBorder="1" applyAlignment="1">
      <alignment horizontal="center" vertical="top" wrapText="1"/>
    </xf>
    <xf numFmtId="0" fontId="4" fillId="0" borderId="20" xfId="0" applyFont="1" applyFill="1" applyBorder="1" applyAlignment="1">
      <alignment horizontal="center" vertical="top" wrapText="1"/>
    </xf>
    <xf numFmtId="0" fontId="6" fillId="0" borderId="42" xfId="0" applyFont="1" applyFill="1" applyBorder="1" applyAlignment="1">
      <alignment horizontal="center" vertical="top" wrapText="1"/>
    </xf>
    <xf numFmtId="0" fontId="6" fillId="0" borderId="41"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0" fillId="0" borderId="42" xfId="0" applyFont="1" applyFill="1" applyBorder="1" applyAlignment="1">
      <alignment horizontal="center" vertical="top" wrapText="1"/>
    </xf>
    <xf numFmtId="0" fontId="10" fillId="0" borderId="41" xfId="0" applyFont="1" applyFill="1" applyBorder="1" applyAlignment="1">
      <alignment horizontal="center" vertical="top" wrapText="1"/>
    </xf>
    <xf numFmtId="49" fontId="6" fillId="35" borderId="45" xfId="0" applyNumberFormat="1" applyFont="1" applyFill="1" applyBorder="1" applyAlignment="1" applyProtection="1">
      <alignment horizontal="center"/>
      <protection/>
    </xf>
    <xf numFmtId="49" fontId="6" fillId="35" borderId="25" xfId="0" applyNumberFormat="1" applyFont="1" applyFill="1" applyBorder="1" applyAlignment="1" applyProtection="1">
      <alignment horizontal="center"/>
      <protection/>
    </xf>
    <xf numFmtId="49" fontId="6" fillId="35" borderId="23" xfId="0" applyNumberFormat="1" applyFont="1" applyFill="1" applyBorder="1" applyAlignment="1" applyProtection="1">
      <alignment horizontal="center"/>
      <protection/>
    </xf>
    <xf numFmtId="0" fontId="19" fillId="0" borderId="0" xfId="0" applyFont="1" applyBorder="1" applyAlignment="1" applyProtection="1">
      <alignment horizontal="left" wrapText="1"/>
      <protection/>
    </xf>
    <xf numFmtId="0" fontId="11" fillId="35" borderId="17" xfId="60" applyFont="1" applyFill="1" applyBorder="1" applyAlignment="1">
      <alignment horizontal="left" vertical="center" wrapText="1"/>
      <protection/>
    </xf>
    <xf numFmtId="0" fontId="6" fillId="35" borderId="16"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18" fillId="35" borderId="16" xfId="0" applyFont="1" applyFill="1" applyBorder="1" applyAlignment="1">
      <alignment horizontal="left"/>
    </xf>
    <xf numFmtId="0" fontId="18" fillId="35" borderId="22" xfId="0" applyFont="1" applyFill="1" applyBorder="1" applyAlignment="1">
      <alignment horizontal="left"/>
    </xf>
    <xf numFmtId="0" fontId="4" fillId="35" borderId="18"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10" fillId="35" borderId="17" xfId="60" applyFont="1" applyFill="1" applyBorder="1" applyAlignment="1">
      <alignment horizontal="left" vertical="center" wrapText="1"/>
      <protection/>
    </xf>
    <xf numFmtId="0" fontId="10" fillId="35" borderId="16" xfId="60" applyFont="1" applyFill="1" applyBorder="1" applyAlignment="1">
      <alignment vertical="center" wrapText="1"/>
      <protection/>
    </xf>
    <xf numFmtId="0" fontId="6" fillId="35" borderId="11" xfId="0" applyFont="1" applyFill="1" applyBorder="1" applyAlignment="1">
      <alignment horizontal="center" vertical="center"/>
    </xf>
    <xf numFmtId="49" fontId="6" fillId="35" borderId="16" xfId="0" applyNumberFormat="1" applyFont="1" applyFill="1" applyBorder="1" applyAlignment="1" applyProtection="1">
      <alignment horizontal="center"/>
      <protection/>
    </xf>
    <xf numFmtId="49" fontId="6" fillId="35" borderId="17" xfId="0" applyNumberFormat="1" applyFont="1" applyFill="1" applyBorder="1" applyAlignment="1" applyProtection="1">
      <alignment horizontal="center"/>
      <protection/>
    </xf>
    <xf numFmtId="0" fontId="6" fillId="35" borderId="16" xfId="0" applyFont="1" applyFill="1" applyBorder="1" applyAlignment="1">
      <alignment vertical="center" wrapText="1"/>
    </xf>
    <xf numFmtId="0" fontId="4" fillId="0" borderId="23"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4" fillId="0" borderId="27"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5" borderId="23"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11" fillId="35" borderId="11" xfId="60" applyFont="1" applyFill="1" applyBorder="1" applyAlignment="1">
      <alignment horizontal="left" vertical="center" wrapText="1"/>
      <protection/>
    </xf>
    <xf numFmtId="0" fontId="10" fillId="35" borderId="22" xfId="0" applyFont="1" applyFill="1" applyBorder="1" applyAlignment="1">
      <alignment horizontal="left"/>
    </xf>
    <xf numFmtId="0" fontId="11" fillId="35" borderId="17" xfId="0" applyFont="1" applyFill="1" applyBorder="1" applyAlignment="1">
      <alignment horizontal="left" vertical="center" wrapText="1"/>
    </xf>
    <xf numFmtId="0" fontId="10" fillId="35" borderId="16" xfId="0" applyFont="1" applyFill="1" applyBorder="1" applyAlignment="1">
      <alignment horizontal="left"/>
    </xf>
    <xf numFmtId="0" fontId="11" fillId="35" borderId="18" xfId="0" applyFont="1" applyFill="1" applyBorder="1" applyAlignment="1">
      <alignment horizontal="left" vertical="center" wrapText="1"/>
    </xf>
    <xf numFmtId="0" fontId="11" fillId="35" borderId="19" xfId="0" applyFont="1" applyFill="1" applyBorder="1" applyAlignment="1">
      <alignment horizontal="left" vertical="center" wrapText="1"/>
    </xf>
    <xf numFmtId="0" fontId="10" fillId="35" borderId="11" xfId="0" applyFont="1" applyFill="1" applyBorder="1" applyAlignment="1">
      <alignment horizontal="left" vertical="center"/>
    </xf>
    <xf numFmtId="0" fontId="10" fillId="35" borderId="16" xfId="0" applyFont="1" applyFill="1" applyBorder="1" applyAlignment="1">
      <alignment horizontal="left" vertical="center"/>
    </xf>
    <xf numFmtId="0" fontId="6" fillId="35" borderId="11" xfId="0" applyFont="1" applyFill="1" applyBorder="1" applyAlignment="1">
      <alignment vertical="center" wrapText="1"/>
    </xf>
    <xf numFmtId="0" fontId="4" fillId="0" borderId="11" xfId="0" applyFont="1" applyBorder="1" applyAlignment="1">
      <alignment horizontal="center" vertical="top" wrapText="1"/>
    </xf>
    <xf numFmtId="49" fontId="6" fillId="35" borderId="11" xfId="0" applyNumberFormat="1" applyFont="1" applyFill="1" applyBorder="1" applyAlignment="1" applyProtection="1">
      <alignment horizontal="center"/>
      <protection/>
    </xf>
    <xf numFmtId="0"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1" xfId="0" applyFont="1" applyBorder="1" applyAlignment="1">
      <alignment horizontal="center" vertical="top" wrapText="1"/>
    </xf>
    <xf numFmtId="0" fontId="4" fillId="0" borderId="26" xfId="0" applyFont="1" applyBorder="1" applyAlignment="1">
      <alignment horizontal="center" vertical="top" wrapText="1"/>
    </xf>
    <xf numFmtId="0" fontId="4" fillId="35" borderId="16" xfId="0" applyFont="1" applyFill="1" applyBorder="1" applyAlignment="1">
      <alignment horizontal="left" vertical="center" wrapText="1"/>
    </xf>
    <xf numFmtId="0" fontId="11" fillId="35" borderId="16" xfId="0" applyFont="1" applyFill="1" applyBorder="1" applyAlignment="1">
      <alignment horizontal="left" vertical="center" wrapText="1"/>
    </xf>
    <xf numFmtId="49" fontId="4" fillId="35" borderId="18" xfId="0" applyNumberFormat="1" applyFont="1" applyFill="1" applyBorder="1" applyAlignment="1">
      <alignment horizontal="left" vertical="center" wrapText="1"/>
    </xf>
    <xf numFmtId="49" fontId="6" fillId="35" borderId="11" xfId="0" applyNumberFormat="1" applyFont="1" applyFill="1" applyBorder="1" applyAlignment="1">
      <alignment horizontal="left" vertical="center" wrapText="1"/>
    </xf>
    <xf numFmtId="49" fontId="4" fillId="35" borderId="21" xfId="0" applyNumberFormat="1" applyFont="1" applyFill="1" applyBorder="1" applyAlignment="1">
      <alignment horizontal="left" vertical="center" wrapText="1"/>
    </xf>
    <xf numFmtId="0" fontId="6" fillId="35" borderId="16" xfId="0" applyFont="1" applyFill="1" applyBorder="1" applyAlignment="1">
      <alignment horizontal="left" vertical="center"/>
    </xf>
    <xf numFmtId="0" fontId="6" fillId="35" borderId="22" xfId="0" applyFont="1" applyFill="1" applyBorder="1" applyAlignment="1">
      <alignment horizontal="left"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35" borderId="18" xfId="0" applyFont="1" applyFill="1" applyBorder="1" applyAlignment="1">
      <alignment horizontal="left" vertical="center"/>
    </xf>
    <xf numFmtId="0" fontId="11" fillId="35" borderId="21" xfId="0" applyFont="1" applyFill="1" applyBorder="1" applyAlignment="1">
      <alignment horizontal="left"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6" xfId="0" applyFont="1" applyBorder="1" applyAlignment="1">
      <alignment horizontal="center" vertical="center" wrapText="1"/>
    </xf>
    <xf numFmtId="0" fontId="11" fillId="35" borderId="47" xfId="0" applyFont="1" applyFill="1" applyBorder="1" applyAlignment="1">
      <alignment horizontal="left" vertical="center" wrapText="1"/>
    </xf>
    <xf numFmtId="0" fontId="11" fillId="35" borderId="48" xfId="0" applyFont="1" applyFill="1" applyBorder="1" applyAlignment="1">
      <alignment horizontal="left" vertical="center" wrapText="1"/>
    </xf>
    <xf numFmtId="0" fontId="11" fillId="35" borderId="49" xfId="0" applyFont="1" applyFill="1" applyBorder="1" applyAlignment="1">
      <alignment horizontal="left" vertical="center" wrapText="1"/>
    </xf>
    <xf numFmtId="49" fontId="11" fillId="34" borderId="50" xfId="0" applyNumberFormat="1" applyFont="1" applyFill="1" applyBorder="1" applyAlignment="1">
      <alignment horizontal="center" vertical="center" wrapText="1"/>
    </xf>
    <xf numFmtId="49" fontId="11" fillId="34" borderId="37" xfId="0" applyNumberFormat="1" applyFont="1" applyFill="1" applyBorder="1" applyAlignment="1">
      <alignment horizontal="center" vertical="center" wrapText="1"/>
    </xf>
    <xf numFmtId="49" fontId="11" fillId="34" borderId="51" xfId="0" applyNumberFormat="1" applyFont="1" applyFill="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2" xfId="0" applyNumberFormat="1" applyFont="1" applyBorder="1" applyAlignment="1">
      <alignment horizontal="center" vertical="center" wrapText="1"/>
    </xf>
    <xf numFmtId="0" fontId="11" fillId="35" borderId="19" xfId="0" applyFont="1" applyFill="1" applyBorder="1" applyAlignment="1">
      <alignment horizontal="left" vertical="center"/>
    </xf>
    <xf numFmtId="0" fontId="11" fillId="0" borderId="19" xfId="0" applyFont="1" applyBorder="1" applyAlignment="1">
      <alignment horizontal="center" vertical="center"/>
    </xf>
    <xf numFmtId="49" fontId="11" fillId="0" borderId="52" xfId="0" applyNumberFormat="1" applyFont="1" applyBorder="1" applyAlignment="1">
      <alignment horizontal="center" vertical="center" wrapText="1"/>
    </xf>
    <xf numFmtId="0" fontId="4" fillId="35" borderId="16" xfId="0" applyFont="1" applyFill="1" applyBorder="1" applyAlignment="1">
      <alignment horizontal="left" vertical="center"/>
    </xf>
    <xf numFmtId="0" fontId="4" fillId="35" borderId="22" xfId="0" applyFont="1" applyFill="1" applyBorder="1" applyAlignment="1">
      <alignment horizontal="left" vertical="center"/>
    </xf>
    <xf numFmtId="49" fontId="11" fillId="35" borderId="43" xfId="0" applyNumberFormat="1" applyFont="1" applyFill="1" applyBorder="1" applyAlignment="1">
      <alignment horizontal="left" vertical="center" wrapText="1"/>
    </xf>
    <xf numFmtId="49" fontId="11" fillId="0" borderId="1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1" xfId="0" applyNumberFormat="1" applyFont="1" applyFill="1" applyBorder="1" applyAlignment="1">
      <alignment horizontal="center" vertical="center" wrapText="1"/>
    </xf>
    <xf numFmtId="49" fontId="11" fillId="35" borderId="36" xfId="0" applyNumberFormat="1" applyFont="1" applyFill="1" applyBorder="1" applyAlignment="1">
      <alignment horizontal="left" vertical="center" wrapText="1"/>
    </xf>
    <xf numFmtId="49" fontId="11" fillId="35" borderId="26" xfId="0" applyNumberFormat="1" applyFont="1" applyFill="1" applyBorder="1" applyAlignment="1">
      <alignment horizontal="left" vertical="center" wrapText="1"/>
    </xf>
    <xf numFmtId="49" fontId="11" fillId="35" borderId="35" xfId="0" applyNumberFormat="1" applyFont="1" applyFill="1" applyBorder="1" applyAlignment="1">
      <alignment horizontal="left" vertical="center" wrapText="1"/>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5" borderId="18" xfId="0" applyNumberFormat="1" applyFont="1" applyFill="1" applyBorder="1" applyAlignment="1">
      <alignment horizontal="left" vertical="center"/>
    </xf>
    <xf numFmtId="49" fontId="11" fillId="35" borderId="19" xfId="0" applyNumberFormat="1" applyFont="1" applyFill="1" applyBorder="1" applyAlignment="1">
      <alignment horizontal="left" vertical="center"/>
    </xf>
    <xf numFmtId="49" fontId="11" fillId="35" borderId="21" xfId="0" applyNumberFormat="1" applyFont="1" applyFill="1" applyBorder="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aphics"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381"/>
  <sheetViews>
    <sheetView tabSelected="1" zoomScale="7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11.140625" defaultRowHeight="15"/>
  <cols>
    <col min="1" max="1" width="15.7109375" style="3" customWidth="1"/>
    <col min="2" max="2" width="27.57421875" style="1" customWidth="1"/>
    <col min="3" max="3" width="113.140625" style="6" bestFit="1" customWidth="1"/>
    <col min="4" max="4" width="19.57421875" style="198" customWidth="1"/>
    <col min="5" max="5" width="24.140625" style="6" customWidth="1"/>
    <col min="6" max="6" width="19.140625" style="40" customWidth="1"/>
    <col min="7" max="16384" width="11.140625" style="40" customWidth="1"/>
  </cols>
  <sheetData>
    <row r="1" spans="1:5" ht="15">
      <c r="A1" s="353" t="s">
        <v>1126</v>
      </c>
      <c r="B1" s="353"/>
      <c r="C1" s="353"/>
      <c r="D1" s="353"/>
      <c r="E1" s="353"/>
    </row>
    <row r="2" spans="1:5" ht="15">
      <c r="A2" s="354" t="s">
        <v>57</v>
      </c>
      <c r="B2" s="354"/>
      <c r="C2" s="354"/>
      <c r="D2" s="354"/>
      <c r="E2" s="354"/>
    </row>
    <row r="3" spans="1:6" ht="15">
      <c r="A3" s="18" t="s">
        <v>282</v>
      </c>
      <c r="B3" s="382" t="s">
        <v>1125</v>
      </c>
      <c r="C3" s="383"/>
      <c r="D3" s="383"/>
      <c r="E3" s="384"/>
      <c r="F3" s="43"/>
    </row>
    <row r="4" spans="1:6" ht="15">
      <c r="A4" s="168">
        <v>1</v>
      </c>
      <c r="B4" s="23">
        <v>2</v>
      </c>
      <c r="C4" s="23">
        <v>3</v>
      </c>
      <c r="D4" s="203">
        <v>4</v>
      </c>
      <c r="E4" s="28">
        <v>5</v>
      </c>
      <c r="F4" s="27">
        <v>6</v>
      </c>
    </row>
    <row r="5" spans="1:6" ht="70.5" customHeight="1">
      <c r="A5" s="18" t="s">
        <v>44</v>
      </c>
      <c r="B5" s="358" t="s">
        <v>379</v>
      </c>
      <c r="C5" s="359"/>
      <c r="D5" s="169" t="s">
        <v>118</v>
      </c>
      <c r="E5" s="131" t="s">
        <v>1130</v>
      </c>
      <c r="F5" s="130" t="s">
        <v>1127</v>
      </c>
    </row>
    <row r="6" spans="1:6" ht="15">
      <c r="A6" s="18" t="s">
        <v>45</v>
      </c>
      <c r="B6" s="58" t="s">
        <v>119</v>
      </c>
      <c r="C6" s="48"/>
      <c r="D6" s="171"/>
      <c r="E6" s="28"/>
      <c r="F6" s="43"/>
    </row>
    <row r="7" spans="1:6" ht="15">
      <c r="A7" s="376" t="s">
        <v>27</v>
      </c>
      <c r="B7" s="360" t="s">
        <v>489</v>
      </c>
      <c r="C7" s="361"/>
      <c r="D7" s="172"/>
      <c r="E7" s="50"/>
      <c r="F7" s="202">
        <f>(2*D7+SUM(E29:E58))/2</f>
        <v>0</v>
      </c>
    </row>
    <row r="8" spans="1:6" ht="30">
      <c r="A8" s="377"/>
      <c r="B8" s="136" t="s">
        <v>15</v>
      </c>
      <c r="C8" s="137" t="s">
        <v>275</v>
      </c>
      <c r="D8" s="173"/>
      <c r="E8" s="138"/>
      <c r="F8" s="43"/>
    </row>
    <row r="9" spans="1:6" ht="15">
      <c r="A9" s="377"/>
      <c r="B9" s="136" t="s">
        <v>283</v>
      </c>
      <c r="C9" s="139" t="s">
        <v>265</v>
      </c>
      <c r="D9" s="173"/>
      <c r="E9" s="138"/>
      <c r="F9" s="43"/>
    </row>
    <row r="10" spans="1:6" ht="15">
      <c r="A10" s="377"/>
      <c r="B10" s="136" t="s">
        <v>284</v>
      </c>
      <c r="C10" s="137" t="s">
        <v>111</v>
      </c>
      <c r="D10" s="173"/>
      <c r="E10" s="138"/>
      <c r="F10" s="43"/>
    </row>
    <row r="11" spans="1:6" ht="15">
      <c r="A11" s="377"/>
      <c r="B11" s="136" t="s">
        <v>493</v>
      </c>
      <c r="C11" s="139" t="s">
        <v>1182</v>
      </c>
      <c r="D11" s="173"/>
      <c r="E11" s="138"/>
      <c r="F11" s="43"/>
    </row>
    <row r="12" spans="1:6" ht="15">
      <c r="A12" s="377"/>
      <c r="B12" s="136" t="s">
        <v>286</v>
      </c>
      <c r="C12" s="140" t="s">
        <v>492</v>
      </c>
      <c r="D12" s="174"/>
      <c r="E12" s="141"/>
      <c r="F12" s="43"/>
    </row>
    <row r="13" spans="1:6" ht="30">
      <c r="A13" s="377"/>
      <c r="B13" s="136" t="s">
        <v>287</v>
      </c>
      <c r="C13" s="137" t="s">
        <v>266</v>
      </c>
      <c r="D13" s="173"/>
      <c r="E13" s="138"/>
      <c r="F13" s="43"/>
    </row>
    <row r="14" spans="1:6" ht="15">
      <c r="A14" s="377"/>
      <c r="B14" s="362" t="s">
        <v>288</v>
      </c>
      <c r="C14" s="139" t="s">
        <v>289</v>
      </c>
      <c r="D14" s="173"/>
      <c r="E14" s="138"/>
      <c r="F14" s="43"/>
    </row>
    <row r="15" spans="1:6" ht="15">
      <c r="A15" s="377"/>
      <c r="B15" s="363"/>
      <c r="C15" s="139" t="s">
        <v>505</v>
      </c>
      <c r="D15" s="173"/>
      <c r="E15" s="138"/>
      <c r="F15" s="43"/>
    </row>
    <row r="16" spans="1:6" ht="15">
      <c r="A16" s="377"/>
      <c r="B16" s="364"/>
      <c r="C16" s="137" t="s">
        <v>267</v>
      </c>
      <c r="D16" s="173"/>
      <c r="E16" s="138"/>
      <c r="F16" s="43"/>
    </row>
    <row r="17" spans="1:6" ht="15">
      <c r="A17" s="377"/>
      <c r="B17" s="136" t="s">
        <v>290</v>
      </c>
      <c r="C17" s="137" t="s">
        <v>1165</v>
      </c>
      <c r="D17" s="173"/>
      <c r="E17" s="138"/>
      <c r="F17" s="43"/>
    </row>
    <row r="18" spans="1:6" ht="30">
      <c r="A18" s="377"/>
      <c r="B18" s="136" t="s">
        <v>291</v>
      </c>
      <c r="C18" s="139" t="s">
        <v>380</v>
      </c>
      <c r="D18" s="173"/>
      <c r="E18" s="138"/>
      <c r="F18" s="43"/>
    </row>
    <row r="19" spans="1:6" ht="15">
      <c r="A19" s="377"/>
      <c r="B19" s="142" t="s">
        <v>293</v>
      </c>
      <c r="C19" s="139" t="s">
        <v>1183</v>
      </c>
      <c r="D19" s="173"/>
      <c r="E19" s="138"/>
      <c r="F19" s="43"/>
    </row>
    <row r="20" spans="1:6" ht="15">
      <c r="A20" s="377"/>
      <c r="B20" s="310" t="s">
        <v>294</v>
      </c>
      <c r="C20" s="143" t="s">
        <v>295</v>
      </c>
      <c r="D20" s="174"/>
      <c r="E20" s="141"/>
      <c r="F20" s="43"/>
    </row>
    <row r="21" spans="1:6" ht="15">
      <c r="A21" s="377"/>
      <c r="B21" s="313"/>
      <c r="C21" s="143" t="s">
        <v>296</v>
      </c>
      <c r="D21" s="174"/>
      <c r="E21" s="141"/>
      <c r="F21" s="43"/>
    </row>
    <row r="22" spans="1:6" ht="15">
      <c r="A22" s="377"/>
      <c r="B22" s="313"/>
      <c r="C22" s="143" t="s">
        <v>297</v>
      </c>
      <c r="D22" s="174"/>
      <c r="E22" s="141"/>
      <c r="F22" s="43"/>
    </row>
    <row r="23" spans="1:6" ht="15">
      <c r="A23" s="377"/>
      <c r="B23" s="313"/>
      <c r="C23" s="143" t="s">
        <v>298</v>
      </c>
      <c r="D23" s="174"/>
      <c r="E23" s="141"/>
      <c r="F23" s="43"/>
    </row>
    <row r="24" spans="1:6" ht="15">
      <c r="A24" s="377"/>
      <c r="B24" s="311"/>
      <c r="C24" s="143" t="s">
        <v>1213</v>
      </c>
      <c r="D24" s="174"/>
      <c r="E24" s="141"/>
      <c r="F24" s="43"/>
    </row>
    <row r="25" spans="1:6" ht="90">
      <c r="A25" s="377"/>
      <c r="B25" s="144" t="s">
        <v>576</v>
      </c>
      <c r="C25" s="145" t="s">
        <v>165</v>
      </c>
      <c r="D25" s="173"/>
      <c r="E25" s="138"/>
      <c r="F25" s="43"/>
    </row>
    <row r="26" spans="1:6" ht="30">
      <c r="A26" s="377"/>
      <c r="B26" s="136" t="s">
        <v>301</v>
      </c>
      <c r="C26" s="139" t="s">
        <v>488</v>
      </c>
      <c r="D26" s="173"/>
      <c r="E26" s="138"/>
      <c r="F26" s="43"/>
    </row>
    <row r="27" spans="1:6" ht="18">
      <c r="A27" s="377"/>
      <c r="B27" s="136" t="s">
        <v>306</v>
      </c>
      <c r="C27" s="22" t="s">
        <v>3</v>
      </c>
      <c r="D27" s="175"/>
      <c r="E27" s="22"/>
      <c r="F27" s="43"/>
    </row>
    <row r="28" spans="1:15" s="41" customFormat="1" ht="15">
      <c r="A28" s="377"/>
      <c r="B28" s="4" t="s">
        <v>302</v>
      </c>
      <c r="C28" s="11"/>
      <c r="D28" s="176"/>
      <c r="E28" s="14"/>
      <c r="F28" s="14"/>
      <c r="G28" s="40"/>
      <c r="H28" s="40"/>
      <c r="I28" s="40"/>
      <c r="J28" s="40"/>
      <c r="K28" s="40"/>
      <c r="L28" s="40"/>
      <c r="M28" s="40"/>
      <c r="N28" s="40"/>
      <c r="O28" s="40"/>
    </row>
    <row r="29" spans="1:6" ht="30">
      <c r="A29" s="377"/>
      <c r="B29" s="310" t="s">
        <v>112</v>
      </c>
      <c r="C29" s="137" t="s">
        <v>276</v>
      </c>
      <c r="D29" s="201"/>
      <c r="E29" s="200">
        <f>MAX(D29:D30)</f>
        <v>0</v>
      </c>
      <c r="F29" s="43"/>
    </row>
    <row r="30" spans="1:6" ht="30">
      <c r="A30" s="377"/>
      <c r="B30" s="311"/>
      <c r="C30" s="137" t="s">
        <v>277</v>
      </c>
      <c r="D30" s="177"/>
      <c r="E30" s="138"/>
      <c r="F30" s="43"/>
    </row>
    <row r="31" spans="1:6" ht="30">
      <c r="A31" s="377"/>
      <c r="B31" s="142" t="s">
        <v>113</v>
      </c>
      <c r="C31" s="137" t="s">
        <v>1184</v>
      </c>
      <c r="D31" s="177"/>
      <c r="E31" s="200">
        <f>MAX(D31)</f>
        <v>0</v>
      </c>
      <c r="F31" s="43"/>
    </row>
    <row r="32" spans="1:6" ht="15" customHeight="1">
      <c r="A32" s="377"/>
      <c r="B32" s="362" t="s">
        <v>114</v>
      </c>
      <c r="C32" s="139" t="s">
        <v>507</v>
      </c>
      <c r="D32" s="177"/>
      <c r="E32" s="200">
        <f>MAX(D32:D35)</f>
        <v>0</v>
      </c>
      <c r="F32" s="43"/>
    </row>
    <row r="33" spans="1:6" ht="15">
      <c r="A33" s="377"/>
      <c r="B33" s="363"/>
      <c r="C33" s="139" t="s">
        <v>512</v>
      </c>
      <c r="D33" s="177"/>
      <c r="E33" s="138"/>
      <c r="F33" s="43"/>
    </row>
    <row r="34" spans="1:6" ht="15">
      <c r="A34" s="377"/>
      <c r="B34" s="363"/>
      <c r="C34" s="139" t="s">
        <v>508</v>
      </c>
      <c r="D34" s="177"/>
      <c r="E34" s="138"/>
      <c r="F34" s="43"/>
    </row>
    <row r="35" spans="1:6" ht="15">
      <c r="A35" s="377"/>
      <c r="B35" s="364"/>
      <c r="C35" s="139" t="s">
        <v>513</v>
      </c>
      <c r="D35" s="177"/>
      <c r="E35" s="138"/>
      <c r="F35" s="43"/>
    </row>
    <row r="36" spans="1:6" ht="15">
      <c r="A36" s="377"/>
      <c r="B36" s="362" t="s">
        <v>303</v>
      </c>
      <c r="C36" s="139" t="s">
        <v>570</v>
      </c>
      <c r="D36" s="178"/>
      <c r="E36" s="200">
        <f>MAX(D36:D38)</f>
        <v>0</v>
      </c>
      <c r="F36" s="43"/>
    </row>
    <row r="37" spans="1:6" ht="15">
      <c r="A37" s="377"/>
      <c r="B37" s="363"/>
      <c r="C37" s="139" t="s">
        <v>571</v>
      </c>
      <c r="D37" s="178"/>
      <c r="E37" s="138"/>
      <c r="F37" s="43"/>
    </row>
    <row r="38" spans="1:6" ht="15">
      <c r="A38" s="377"/>
      <c r="B38" s="364"/>
      <c r="C38" s="139" t="s">
        <v>572</v>
      </c>
      <c r="D38" s="178"/>
      <c r="E38" s="138"/>
      <c r="F38" s="43"/>
    </row>
    <row r="39" spans="1:6" ht="15">
      <c r="A39" s="377"/>
      <c r="B39" s="365" t="s">
        <v>305</v>
      </c>
      <c r="C39" s="146" t="s">
        <v>268</v>
      </c>
      <c r="D39" s="179"/>
      <c r="E39" s="200">
        <f>MAX(D39:D41)</f>
        <v>0</v>
      </c>
      <c r="F39" s="43"/>
    </row>
    <row r="40" spans="1:6" ht="15">
      <c r="A40" s="377"/>
      <c r="B40" s="366"/>
      <c r="C40" s="146" t="s">
        <v>1211</v>
      </c>
      <c r="D40" s="180"/>
      <c r="E40" s="22"/>
      <c r="F40" s="43"/>
    </row>
    <row r="41" spans="1:6" ht="15">
      <c r="A41" s="377"/>
      <c r="B41" s="367"/>
      <c r="C41" s="147" t="s">
        <v>1212</v>
      </c>
      <c r="D41" s="180"/>
      <c r="E41" s="22"/>
      <c r="F41" s="43"/>
    </row>
    <row r="42" spans="1:6" ht="15">
      <c r="A42" s="377"/>
      <c r="B42" s="310" t="s">
        <v>496</v>
      </c>
      <c r="C42" s="139" t="s">
        <v>499</v>
      </c>
      <c r="D42" s="177"/>
      <c r="E42" s="200">
        <f>MAX(D42:D47)</f>
        <v>0</v>
      </c>
      <c r="F42" s="43"/>
    </row>
    <row r="43" spans="1:6" ht="15">
      <c r="A43" s="377"/>
      <c r="B43" s="313"/>
      <c r="C43" s="139" t="s">
        <v>498</v>
      </c>
      <c r="D43" s="177"/>
      <c r="E43" s="138"/>
      <c r="F43" s="43"/>
    </row>
    <row r="44" spans="1:6" ht="15">
      <c r="A44" s="377"/>
      <c r="B44" s="313"/>
      <c r="C44" s="137" t="s">
        <v>115</v>
      </c>
      <c r="D44" s="177"/>
      <c r="E44" s="138"/>
      <c r="F44" s="43"/>
    </row>
    <row r="45" spans="1:6" ht="15">
      <c r="A45" s="377"/>
      <c r="B45" s="313"/>
      <c r="C45" s="137" t="s">
        <v>116</v>
      </c>
      <c r="D45" s="177"/>
      <c r="E45" s="138"/>
      <c r="F45" s="43"/>
    </row>
    <row r="46" spans="1:6" ht="15">
      <c r="A46" s="377"/>
      <c r="B46" s="313"/>
      <c r="C46" s="137" t="s">
        <v>117</v>
      </c>
      <c r="D46" s="177"/>
      <c r="E46" s="138"/>
      <c r="F46" s="43"/>
    </row>
    <row r="47" spans="1:6" ht="15">
      <c r="A47" s="377"/>
      <c r="B47" s="311"/>
      <c r="C47" s="137" t="s">
        <v>1131</v>
      </c>
      <c r="D47" s="177"/>
      <c r="E47" s="138"/>
      <c r="F47" s="43"/>
    </row>
    <row r="48" spans="1:6" ht="15">
      <c r="A48" s="377"/>
      <c r="B48" s="310" t="s">
        <v>497</v>
      </c>
      <c r="C48" s="137" t="s">
        <v>1132</v>
      </c>
      <c r="D48" s="177"/>
      <c r="E48" s="200">
        <f>MAX(D48:D53)</f>
        <v>0</v>
      </c>
      <c r="F48" s="43"/>
    </row>
    <row r="49" spans="1:6" ht="15">
      <c r="A49" s="377"/>
      <c r="B49" s="313"/>
      <c r="C49" s="137" t="s">
        <v>1133</v>
      </c>
      <c r="D49" s="177"/>
      <c r="E49" s="138"/>
      <c r="F49" s="43"/>
    </row>
    <row r="50" spans="1:6" ht="15">
      <c r="A50" s="377"/>
      <c r="B50" s="313"/>
      <c r="C50" s="137" t="s">
        <v>524</v>
      </c>
      <c r="D50" s="177"/>
      <c r="E50" s="138"/>
      <c r="F50" s="43"/>
    </row>
    <row r="51" spans="1:6" ht="15">
      <c r="A51" s="377"/>
      <c r="B51" s="313"/>
      <c r="C51" s="137" t="s">
        <v>525</v>
      </c>
      <c r="D51" s="177"/>
      <c r="E51" s="138"/>
      <c r="F51" s="43"/>
    </row>
    <row r="52" spans="1:6" ht="15">
      <c r="A52" s="377"/>
      <c r="B52" s="313"/>
      <c r="C52" s="137" t="s">
        <v>1134</v>
      </c>
      <c r="D52" s="177"/>
      <c r="E52" s="138"/>
      <c r="F52" s="43"/>
    </row>
    <row r="53" spans="1:6" ht="15">
      <c r="A53" s="377"/>
      <c r="B53" s="311"/>
      <c r="C53" s="137" t="s">
        <v>1135</v>
      </c>
      <c r="D53" s="177"/>
      <c r="E53" s="138"/>
      <c r="F53" s="43"/>
    </row>
    <row r="54" spans="1:6" ht="15">
      <c r="A54" s="377"/>
      <c r="B54" s="136" t="s">
        <v>285</v>
      </c>
      <c r="C54" s="137" t="s">
        <v>1136</v>
      </c>
      <c r="D54" s="177"/>
      <c r="E54" s="200">
        <f>MAX(D54)</f>
        <v>0</v>
      </c>
      <c r="F54" s="43"/>
    </row>
    <row r="55" spans="1:6" ht="30">
      <c r="A55" s="377"/>
      <c r="B55" s="142" t="s">
        <v>382</v>
      </c>
      <c r="C55" s="148" t="s">
        <v>383</v>
      </c>
      <c r="D55" s="178"/>
      <c r="E55" s="200">
        <f>MAX(D55)</f>
        <v>0</v>
      </c>
      <c r="F55" s="43"/>
    </row>
    <row r="56" spans="1:6" ht="18">
      <c r="A56" s="377"/>
      <c r="B56" s="307" t="s">
        <v>2</v>
      </c>
      <c r="C56" s="22" t="s">
        <v>4</v>
      </c>
      <c r="D56" s="178"/>
      <c r="E56" s="200">
        <f>MAX(D56:D58)</f>
        <v>0</v>
      </c>
      <c r="F56" s="43"/>
    </row>
    <row r="57" spans="1:6" ht="18">
      <c r="A57" s="377"/>
      <c r="B57" s="308"/>
      <c r="C57" s="22" t="s">
        <v>5</v>
      </c>
      <c r="D57" s="180"/>
      <c r="E57" s="22"/>
      <c r="F57" s="43"/>
    </row>
    <row r="58" spans="1:6" ht="18">
      <c r="A58" s="378"/>
      <c r="B58" s="309"/>
      <c r="C58" s="22" t="s">
        <v>6</v>
      </c>
      <c r="D58" s="180"/>
      <c r="E58" s="22"/>
      <c r="F58" s="43"/>
    </row>
    <row r="59" spans="1:6" ht="15">
      <c r="A59" s="18" t="s">
        <v>121</v>
      </c>
      <c r="B59" s="58" t="s">
        <v>120</v>
      </c>
      <c r="C59" s="48"/>
      <c r="D59" s="171"/>
      <c r="E59" s="28"/>
      <c r="F59" s="43"/>
    </row>
    <row r="60" spans="1:6" ht="15">
      <c r="A60" s="379" t="s">
        <v>28</v>
      </c>
      <c r="B60" s="360" t="s">
        <v>490</v>
      </c>
      <c r="C60" s="361"/>
      <c r="D60" s="172"/>
      <c r="E60" s="50"/>
      <c r="F60" s="202">
        <f>(2*D60+SUM(E82:E112))/2</f>
        <v>0</v>
      </c>
    </row>
    <row r="61" spans="1:6" ht="30">
      <c r="A61" s="380"/>
      <c r="B61" s="136" t="s">
        <v>15</v>
      </c>
      <c r="C61" s="150" t="s">
        <v>278</v>
      </c>
      <c r="D61" s="173"/>
      <c r="E61" s="138"/>
      <c r="F61" s="43"/>
    </row>
    <row r="62" spans="1:6" ht="15">
      <c r="A62" s="380"/>
      <c r="B62" s="144" t="s">
        <v>283</v>
      </c>
      <c r="C62" s="137" t="s">
        <v>269</v>
      </c>
      <c r="D62" s="173"/>
      <c r="E62" s="138"/>
      <c r="F62" s="43"/>
    </row>
    <row r="63" spans="1:6" ht="15">
      <c r="A63" s="380"/>
      <c r="B63" s="144" t="s">
        <v>284</v>
      </c>
      <c r="C63" s="137" t="s">
        <v>111</v>
      </c>
      <c r="D63" s="173"/>
      <c r="E63" s="138"/>
      <c r="F63" s="43"/>
    </row>
    <row r="64" spans="1:6" ht="15">
      <c r="A64" s="380"/>
      <c r="B64" s="144" t="s">
        <v>493</v>
      </c>
      <c r="C64" s="137" t="s">
        <v>1182</v>
      </c>
      <c r="D64" s="173"/>
      <c r="E64" s="138"/>
      <c r="F64" s="43"/>
    </row>
    <row r="65" spans="1:6" ht="15">
      <c r="A65" s="380"/>
      <c r="B65" s="144" t="s">
        <v>286</v>
      </c>
      <c r="C65" s="143" t="s">
        <v>492</v>
      </c>
      <c r="D65" s="174"/>
      <c r="E65" s="141"/>
      <c r="F65" s="43"/>
    </row>
    <row r="66" spans="1:6" ht="30">
      <c r="A66" s="380"/>
      <c r="B66" s="144" t="s">
        <v>287</v>
      </c>
      <c r="C66" s="137" t="s">
        <v>266</v>
      </c>
      <c r="D66" s="173"/>
      <c r="E66" s="138"/>
      <c r="F66" s="43"/>
    </row>
    <row r="67" spans="1:6" ht="15">
      <c r="A67" s="380"/>
      <c r="B67" s="312" t="s">
        <v>288</v>
      </c>
      <c r="C67" s="137" t="s">
        <v>289</v>
      </c>
      <c r="D67" s="173"/>
      <c r="E67" s="138"/>
      <c r="F67" s="43"/>
    </row>
    <row r="68" spans="1:6" ht="15">
      <c r="A68" s="380"/>
      <c r="B68" s="312"/>
      <c r="C68" s="137" t="s">
        <v>505</v>
      </c>
      <c r="D68" s="173"/>
      <c r="E68" s="138"/>
      <c r="F68" s="43"/>
    </row>
    <row r="69" spans="1:6" ht="15">
      <c r="A69" s="380"/>
      <c r="B69" s="312"/>
      <c r="C69" s="137" t="s">
        <v>267</v>
      </c>
      <c r="D69" s="173"/>
      <c r="E69" s="138"/>
      <c r="F69" s="43"/>
    </row>
    <row r="70" spans="1:6" ht="15">
      <c r="A70" s="380"/>
      <c r="B70" s="144" t="s">
        <v>290</v>
      </c>
      <c r="C70" s="137" t="s">
        <v>1165</v>
      </c>
      <c r="D70" s="173"/>
      <c r="E70" s="138"/>
      <c r="F70" s="43"/>
    </row>
    <row r="71" spans="1:6" ht="30">
      <c r="A71" s="380"/>
      <c r="B71" s="144" t="s">
        <v>291</v>
      </c>
      <c r="C71" s="137" t="s">
        <v>380</v>
      </c>
      <c r="D71" s="173"/>
      <c r="E71" s="138"/>
      <c r="F71" s="43"/>
    </row>
    <row r="72" spans="1:6" ht="15">
      <c r="A72" s="380"/>
      <c r="B72" s="144" t="s">
        <v>293</v>
      </c>
      <c r="C72" s="137" t="s">
        <v>1183</v>
      </c>
      <c r="D72" s="173"/>
      <c r="E72" s="138"/>
      <c r="F72" s="43"/>
    </row>
    <row r="73" spans="1:6" ht="15">
      <c r="A73" s="380"/>
      <c r="B73" s="310" t="s">
        <v>294</v>
      </c>
      <c r="C73" s="143" t="s">
        <v>295</v>
      </c>
      <c r="D73" s="174"/>
      <c r="E73" s="141"/>
      <c r="F73" s="43"/>
    </row>
    <row r="74" spans="1:6" ht="15">
      <c r="A74" s="380"/>
      <c r="B74" s="313"/>
      <c r="C74" s="143" t="s">
        <v>296</v>
      </c>
      <c r="D74" s="174"/>
      <c r="E74" s="141"/>
      <c r="F74" s="43"/>
    </row>
    <row r="75" spans="1:6" ht="15">
      <c r="A75" s="380"/>
      <c r="B75" s="313"/>
      <c r="C75" s="143" t="s">
        <v>297</v>
      </c>
      <c r="D75" s="174"/>
      <c r="E75" s="141"/>
      <c r="F75" s="43"/>
    </row>
    <row r="76" spans="1:6" ht="15">
      <c r="A76" s="380"/>
      <c r="B76" s="313"/>
      <c r="C76" s="143" t="s">
        <v>298</v>
      </c>
      <c r="D76" s="174"/>
      <c r="E76" s="141"/>
      <c r="F76" s="43"/>
    </row>
    <row r="77" spans="1:6" ht="15">
      <c r="A77" s="380"/>
      <c r="B77" s="311"/>
      <c r="C77" s="143" t="s">
        <v>1213</v>
      </c>
      <c r="D77" s="174"/>
      <c r="E77" s="141"/>
      <c r="F77" s="43"/>
    </row>
    <row r="78" spans="1:6" ht="90">
      <c r="A78" s="380"/>
      <c r="B78" s="144" t="s">
        <v>576</v>
      </c>
      <c r="C78" s="145" t="s">
        <v>165</v>
      </c>
      <c r="D78" s="173"/>
      <c r="E78" s="138"/>
      <c r="F78" s="43"/>
    </row>
    <row r="79" spans="1:6" ht="30">
      <c r="A79" s="380"/>
      <c r="B79" s="144" t="s">
        <v>301</v>
      </c>
      <c r="C79" s="137" t="s">
        <v>488</v>
      </c>
      <c r="D79" s="173"/>
      <c r="E79" s="138"/>
      <c r="F79" s="43"/>
    </row>
    <row r="80" spans="1:6" ht="18">
      <c r="A80" s="380"/>
      <c r="B80" s="144" t="s">
        <v>306</v>
      </c>
      <c r="C80" s="146" t="s">
        <v>1138</v>
      </c>
      <c r="D80" s="175"/>
      <c r="E80" s="22"/>
      <c r="F80" s="43"/>
    </row>
    <row r="81" spans="1:15" s="41" customFormat="1" ht="15">
      <c r="A81" s="380"/>
      <c r="B81" s="144" t="s">
        <v>302</v>
      </c>
      <c r="C81" s="137"/>
      <c r="D81" s="173"/>
      <c r="E81" s="138"/>
      <c r="F81" s="43"/>
      <c r="G81" s="40"/>
      <c r="H81" s="40"/>
      <c r="I81" s="40"/>
      <c r="J81" s="40"/>
      <c r="K81" s="40"/>
      <c r="L81" s="40"/>
      <c r="M81" s="40"/>
      <c r="N81" s="40"/>
      <c r="O81" s="40"/>
    </row>
    <row r="82" spans="1:6" ht="30">
      <c r="A82" s="380"/>
      <c r="B82" s="310" t="s">
        <v>112</v>
      </c>
      <c r="C82" s="150" t="s">
        <v>281</v>
      </c>
      <c r="D82" s="177"/>
      <c r="E82" s="200">
        <f>MAX(D82:D83)</f>
        <v>0</v>
      </c>
      <c r="F82" s="43"/>
    </row>
    <row r="83" spans="1:6" ht="30">
      <c r="A83" s="380"/>
      <c r="B83" s="313"/>
      <c r="C83" s="150" t="s">
        <v>279</v>
      </c>
      <c r="D83" s="177"/>
      <c r="E83" s="138"/>
      <c r="F83" s="43"/>
    </row>
    <row r="84" spans="1:6" ht="30">
      <c r="A84" s="380"/>
      <c r="B84" s="311"/>
      <c r="C84" s="150" t="s">
        <v>280</v>
      </c>
      <c r="D84" s="177"/>
      <c r="E84" s="200">
        <f>MAX(D84)</f>
        <v>0</v>
      </c>
      <c r="F84" s="43"/>
    </row>
    <row r="85" spans="1:6" ht="30">
      <c r="A85" s="380"/>
      <c r="B85" s="144" t="s">
        <v>1139</v>
      </c>
      <c r="C85" s="137" t="s">
        <v>1184</v>
      </c>
      <c r="D85" s="177"/>
      <c r="E85" s="200">
        <f>MAX(D85:D88)</f>
        <v>0</v>
      </c>
      <c r="F85" s="43"/>
    </row>
    <row r="86" spans="1:6" ht="15">
      <c r="A86" s="380"/>
      <c r="B86" s="312" t="s">
        <v>114</v>
      </c>
      <c r="C86" s="137" t="s">
        <v>507</v>
      </c>
      <c r="D86" s="177"/>
      <c r="E86" s="138"/>
      <c r="F86" s="43"/>
    </row>
    <row r="87" spans="1:6" ht="15">
      <c r="A87" s="380"/>
      <c r="B87" s="312"/>
      <c r="C87" s="137" t="s">
        <v>508</v>
      </c>
      <c r="D87" s="177"/>
      <c r="E87" s="138"/>
      <c r="F87" s="43"/>
    </row>
    <row r="88" spans="1:6" ht="15">
      <c r="A88" s="380"/>
      <c r="B88" s="312"/>
      <c r="C88" s="137" t="s">
        <v>509</v>
      </c>
      <c r="D88" s="177"/>
      <c r="E88" s="138"/>
      <c r="F88" s="43"/>
    </row>
    <row r="89" spans="1:6" ht="15">
      <c r="A89" s="380"/>
      <c r="B89" s="312" t="s">
        <v>303</v>
      </c>
      <c r="C89" s="137" t="s">
        <v>570</v>
      </c>
      <c r="D89" s="178"/>
      <c r="E89" s="200">
        <f>MAX(D89:D91)</f>
        <v>0</v>
      </c>
      <c r="F89" s="43"/>
    </row>
    <row r="90" spans="1:6" ht="15">
      <c r="A90" s="380"/>
      <c r="B90" s="312"/>
      <c r="C90" s="137" t="s">
        <v>571</v>
      </c>
      <c r="D90" s="178"/>
      <c r="E90" s="138"/>
      <c r="F90" s="43"/>
    </row>
    <row r="91" spans="1:6" ht="15">
      <c r="A91" s="380"/>
      <c r="B91" s="312"/>
      <c r="C91" s="137" t="s">
        <v>572</v>
      </c>
      <c r="D91" s="178"/>
      <c r="E91" s="138"/>
      <c r="F91" s="43"/>
    </row>
    <row r="92" spans="1:6" ht="15">
      <c r="A92" s="380"/>
      <c r="B92" s="365" t="s">
        <v>305</v>
      </c>
      <c r="C92" s="146" t="s">
        <v>268</v>
      </c>
      <c r="D92" s="179"/>
      <c r="E92" s="200">
        <f>MAX(D92:D94)</f>
        <v>0</v>
      </c>
      <c r="F92" s="43"/>
    </row>
    <row r="93" spans="1:6" ht="15">
      <c r="A93" s="380"/>
      <c r="B93" s="366"/>
      <c r="C93" s="146" t="s">
        <v>1211</v>
      </c>
      <c r="D93" s="180"/>
      <c r="E93" s="22"/>
      <c r="F93" s="43"/>
    </row>
    <row r="94" spans="1:6" ht="15">
      <c r="A94" s="380"/>
      <c r="B94" s="367"/>
      <c r="C94" s="147" t="s">
        <v>1212</v>
      </c>
      <c r="D94" s="180"/>
      <c r="E94" s="22"/>
      <c r="F94" s="43"/>
    </row>
    <row r="95" spans="1:6" ht="15">
      <c r="A95" s="380"/>
      <c r="B95" s="312" t="s">
        <v>496</v>
      </c>
      <c r="C95" s="137" t="s">
        <v>499</v>
      </c>
      <c r="D95" s="177"/>
      <c r="E95" s="200">
        <f>MAX(D95:D100)</f>
        <v>0</v>
      </c>
      <c r="F95" s="43"/>
    </row>
    <row r="96" spans="1:6" ht="15">
      <c r="A96" s="380"/>
      <c r="B96" s="312"/>
      <c r="C96" s="137" t="s">
        <v>1147</v>
      </c>
      <c r="D96" s="177"/>
      <c r="E96" s="138"/>
      <c r="F96" s="43"/>
    </row>
    <row r="97" spans="1:6" ht="15">
      <c r="A97" s="380"/>
      <c r="B97" s="312"/>
      <c r="C97" s="137" t="s">
        <v>115</v>
      </c>
      <c r="D97" s="177"/>
      <c r="E97" s="138"/>
      <c r="F97" s="43"/>
    </row>
    <row r="98" spans="1:6" ht="15">
      <c r="A98" s="380"/>
      <c r="B98" s="312"/>
      <c r="C98" s="137" t="s">
        <v>116</v>
      </c>
      <c r="D98" s="177"/>
      <c r="E98" s="138"/>
      <c r="F98" s="43"/>
    </row>
    <row r="99" spans="1:6" ht="15">
      <c r="A99" s="380"/>
      <c r="B99" s="312"/>
      <c r="C99" s="137" t="s">
        <v>117</v>
      </c>
      <c r="D99" s="177"/>
      <c r="E99" s="138"/>
      <c r="F99" s="43"/>
    </row>
    <row r="100" spans="1:6" ht="15">
      <c r="A100" s="380"/>
      <c r="B100" s="312"/>
      <c r="C100" s="137" t="s">
        <v>1131</v>
      </c>
      <c r="D100" s="177"/>
      <c r="E100" s="138"/>
      <c r="F100" s="43"/>
    </row>
    <row r="101" spans="1:6" ht="15">
      <c r="A101" s="380"/>
      <c r="B101" s="310" t="s">
        <v>497</v>
      </c>
      <c r="C101" s="137" t="s">
        <v>1132</v>
      </c>
      <c r="D101" s="177"/>
      <c r="E101" s="200">
        <f>MAX(D101:D106)</f>
        <v>0</v>
      </c>
      <c r="F101" s="43"/>
    </row>
    <row r="102" spans="1:6" ht="15">
      <c r="A102" s="380"/>
      <c r="B102" s="313"/>
      <c r="C102" s="137" t="s">
        <v>1133</v>
      </c>
      <c r="D102" s="177"/>
      <c r="E102" s="138"/>
      <c r="F102" s="43"/>
    </row>
    <row r="103" spans="1:6" ht="15">
      <c r="A103" s="380"/>
      <c r="B103" s="313"/>
      <c r="C103" s="137" t="s">
        <v>524</v>
      </c>
      <c r="D103" s="177"/>
      <c r="E103" s="138"/>
      <c r="F103" s="43"/>
    </row>
    <row r="104" spans="1:6" ht="15">
      <c r="A104" s="380"/>
      <c r="B104" s="313"/>
      <c r="C104" s="137" t="s">
        <v>525</v>
      </c>
      <c r="D104" s="177"/>
      <c r="E104" s="138"/>
      <c r="F104" s="43"/>
    </row>
    <row r="105" spans="1:6" ht="15">
      <c r="A105" s="380"/>
      <c r="B105" s="313"/>
      <c r="C105" s="137" t="s">
        <v>1134</v>
      </c>
      <c r="D105" s="177"/>
      <c r="E105" s="138"/>
      <c r="F105" s="43"/>
    </row>
    <row r="106" spans="1:6" ht="15">
      <c r="A106" s="380"/>
      <c r="B106" s="311"/>
      <c r="C106" s="137" t="s">
        <v>1135</v>
      </c>
      <c r="D106" s="177"/>
      <c r="E106" s="138"/>
      <c r="F106" s="43"/>
    </row>
    <row r="107" spans="1:6" ht="15">
      <c r="A107" s="380"/>
      <c r="B107" s="144" t="s">
        <v>285</v>
      </c>
      <c r="C107" s="137" t="s">
        <v>1136</v>
      </c>
      <c r="D107" s="177"/>
      <c r="E107" s="200">
        <f>MAX(D107)</f>
        <v>0</v>
      </c>
      <c r="F107" s="43"/>
    </row>
    <row r="108" spans="1:6" ht="15">
      <c r="A108" s="380"/>
      <c r="B108" s="144" t="s">
        <v>495</v>
      </c>
      <c r="C108" s="137" t="s">
        <v>1137</v>
      </c>
      <c r="D108" s="177"/>
      <c r="E108" s="138"/>
      <c r="F108" s="43"/>
    </row>
    <row r="109" spans="1:6" ht="30">
      <c r="A109" s="380"/>
      <c r="B109" s="144" t="s">
        <v>382</v>
      </c>
      <c r="C109" s="151" t="s">
        <v>383</v>
      </c>
      <c r="D109" s="178"/>
      <c r="E109" s="200">
        <f>MAX(D109)</f>
        <v>0</v>
      </c>
      <c r="F109" s="43"/>
    </row>
    <row r="110" spans="1:6" ht="18">
      <c r="A110" s="380"/>
      <c r="B110" s="310" t="s">
        <v>2</v>
      </c>
      <c r="C110" s="146" t="s">
        <v>1140</v>
      </c>
      <c r="D110" s="178"/>
      <c r="E110" s="200">
        <f>MAX(D110:D114)</f>
        <v>0</v>
      </c>
      <c r="F110" s="43"/>
    </row>
    <row r="111" spans="1:6" ht="18">
      <c r="A111" s="380"/>
      <c r="B111" s="313"/>
      <c r="C111" s="146" t="s">
        <v>1141</v>
      </c>
      <c r="D111" s="180"/>
      <c r="E111" s="22"/>
      <c r="F111" s="43"/>
    </row>
    <row r="112" spans="1:6" ht="18">
      <c r="A112" s="381"/>
      <c r="B112" s="311"/>
      <c r="C112" s="146" t="s">
        <v>1142</v>
      </c>
      <c r="D112" s="180"/>
      <c r="E112" s="22"/>
      <c r="F112" s="43"/>
    </row>
    <row r="113" spans="1:6" ht="15">
      <c r="A113" s="18" t="s">
        <v>122</v>
      </c>
      <c r="B113" s="58" t="s">
        <v>123</v>
      </c>
      <c r="C113" s="48"/>
      <c r="D113" s="171"/>
      <c r="E113" s="28"/>
      <c r="F113" s="43"/>
    </row>
    <row r="114" spans="1:6" ht="15">
      <c r="A114" s="379" t="s">
        <v>29</v>
      </c>
      <c r="B114" s="360" t="s">
        <v>504</v>
      </c>
      <c r="C114" s="361"/>
      <c r="D114" s="172"/>
      <c r="E114" s="50"/>
      <c r="F114" s="202">
        <f>(2*D114+SUM(E136:E176))/2</f>
        <v>0</v>
      </c>
    </row>
    <row r="115" spans="1:6" ht="30">
      <c r="A115" s="380"/>
      <c r="B115" s="152" t="s">
        <v>15</v>
      </c>
      <c r="C115" s="137" t="s">
        <v>275</v>
      </c>
      <c r="D115" s="173"/>
      <c r="E115" s="138"/>
      <c r="F115" s="43"/>
    </row>
    <row r="116" spans="1:6" ht="30">
      <c r="A116" s="380"/>
      <c r="B116" s="144" t="s">
        <v>283</v>
      </c>
      <c r="C116" s="137" t="s">
        <v>270</v>
      </c>
      <c r="D116" s="173"/>
      <c r="E116" s="138"/>
      <c r="F116" s="43"/>
    </row>
    <row r="117" spans="1:6" ht="15">
      <c r="A117" s="380"/>
      <c r="B117" s="144" t="s">
        <v>284</v>
      </c>
      <c r="C117" s="137" t="s">
        <v>111</v>
      </c>
      <c r="D117" s="173"/>
      <c r="E117" s="138"/>
      <c r="F117" s="43"/>
    </row>
    <row r="118" spans="1:6" ht="15">
      <c r="A118" s="380"/>
      <c r="B118" s="144" t="s">
        <v>493</v>
      </c>
      <c r="C118" s="137" t="s">
        <v>1182</v>
      </c>
      <c r="D118" s="173"/>
      <c r="E118" s="138"/>
      <c r="F118" s="43"/>
    </row>
    <row r="119" spans="1:6" ht="15">
      <c r="A119" s="380"/>
      <c r="B119" s="144" t="s">
        <v>286</v>
      </c>
      <c r="C119" s="143" t="s">
        <v>492</v>
      </c>
      <c r="D119" s="174"/>
      <c r="E119" s="141"/>
      <c r="F119" s="43"/>
    </row>
    <row r="120" spans="1:6" ht="30">
      <c r="A120" s="380"/>
      <c r="B120" s="144" t="s">
        <v>287</v>
      </c>
      <c r="C120" s="137" t="s">
        <v>271</v>
      </c>
      <c r="D120" s="173"/>
      <c r="E120" s="138"/>
      <c r="F120" s="43"/>
    </row>
    <row r="121" spans="1:6" ht="15">
      <c r="A121" s="380"/>
      <c r="B121" s="312" t="s">
        <v>288</v>
      </c>
      <c r="C121" s="137" t="s">
        <v>289</v>
      </c>
      <c r="D121" s="173"/>
      <c r="E121" s="138"/>
      <c r="F121" s="43"/>
    </row>
    <row r="122" spans="1:6" ht="15">
      <c r="A122" s="380"/>
      <c r="B122" s="312"/>
      <c r="C122" s="137" t="s">
        <v>505</v>
      </c>
      <c r="D122" s="173"/>
      <c r="E122" s="138"/>
      <c r="F122" s="43"/>
    </row>
    <row r="123" spans="1:6" ht="15">
      <c r="A123" s="380"/>
      <c r="B123" s="312"/>
      <c r="C123" s="137" t="s">
        <v>267</v>
      </c>
      <c r="D123" s="173"/>
      <c r="E123" s="138"/>
      <c r="F123" s="43"/>
    </row>
    <row r="124" spans="1:6" ht="15">
      <c r="A124" s="380"/>
      <c r="B124" s="144" t="s">
        <v>290</v>
      </c>
      <c r="C124" s="137" t="s">
        <v>1166</v>
      </c>
      <c r="D124" s="173"/>
      <c r="E124" s="138"/>
      <c r="F124" s="43"/>
    </row>
    <row r="125" spans="1:6" ht="30">
      <c r="A125" s="380"/>
      <c r="B125" s="144" t="s">
        <v>291</v>
      </c>
      <c r="C125" s="137" t="s">
        <v>380</v>
      </c>
      <c r="D125" s="173"/>
      <c r="E125" s="138"/>
      <c r="F125" s="43"/>
    </row>
    <row r="126" spans="1:6" ht="15">
      <c r="A126" s="380"/>
      <c r="B126" s="144" t="s">
        <v>293</v>
      </c>
      <c r="C126" s="137" t="s">
        <v>1183</v>
      </c>
      <c r="D126" s="173"/>
      <c r="E126" s="138"/>
      <c r="F126" s="43"/>
    </row>
    <row r="127" spans="1:6" ht="15">
      <c r="A127" s="380"/>
      <c r="B127" s="310" t="s">
        <v>294</v>
      </c>
      <c r="C127" s="143" t="s">
        <v>295</v>
      </c>
      <c r="D127" s="174"/>
      <c r="E127" s="141"/>
      <c r="F127" s="43"/>
    </row>
    <row r="128" spans="1:6" ht="15">
      <c r="A128" s="380"/>
      <c r="B128" s="313"/>
      <c r="C128" s="143" t="s">
        <v>296</v>
      </c>
      <c r="D128" s="174"/>
      <c r="E128" s="141"/>
      <c r="F128" s="43"/>
    </row>
    <row r="129" spans="1:6" ht="15">
      <c r="A129" s="380"/>
      <c r="B129" s="313"/>
      <c r="C129" s="143" t="s">
        <v>297</v>
      </c>
      <c r="D129" s="174"/>
      <c r="E129" s="141"/>
      <c r="F129" s="43"/>
    </row>
    <row r="130" spans="1:6" ht="15">
      <c r="A130" s="380"/>
      <c r="B130" s="313"/>
      <c r="C130" s="143" t="s">
        <v>298</v>
      </c>
      <c r="D130" s="174"/>
      <c r="E130" s="141"/>
      <c r="F130" s="43"/>
    </row>
    <row r="131" spans="1:6" ht="15">
      <c r="A131" s="380"/>
      <c r="B131" s="311"/>
      <c r="C131" s="143" t="s">
        <v>1213</v>
      </c>
      <c r="D131" s="174"/>
      <c r="E131" s="141"/>
      <c r="F131" s="43"/>
    </row>
    <row r="132" spans="1:6" ht="90">
      <c r="A132" s="380"/>
      <c r="B132" s="144" t="s">
        <v>576</v>
      </c>
      <c r="C132" s="145" t="s">
        <v>165</v>
      </c>
      <c r="D132" s="173"/>
      <c r="E132" s="138"/>
      <c r="F132" s="43"/>
    </row>
    <row r="133" spans="1:6" ht="30">
      <c r="A133" s="380"/>
      <c r="B133" s="144" t="s">
        <v>301</v>
      </c>
      <c r="C133" s="137" t="s">
        <v>488</v>
      </c>
      <c r="D133" s="173"/>
      <c r="E133" s="138"/>
      <c r="F133" s="43"/>
    </row>
    <row r="134" spans="1:6" ht="18">
      <c r="A134" s="380"/>
      <c r="B134" s="144" t="s">
        <v>306</v>
      </c>
      <c r="C134" s="146" t="s">
        <v>1138</v>
      </c>
      <c r="D134" s="175"/>
      <c r="E134" s="22"/>
      <c r="F134" s="43"/>
    </row>
    <row r="135" spans="1:15" s="41" customFormat="1" ht="15">
      <c r="A135" s="380"/>
      <c r="B135" s="144" t="s">
        <v>302</v>
      </c>
      <c r="C135" s="137"/>
      <c r="D135" s="173"/>
      <c r="E135" s="138"/>
      <c r="F135" s="43"/>
      <c r="G135" s="40"/>
      <c r="H135" s="40"/>
      <c r="I135" s="40"/>
      <c r="J135" s="40"/>
      <c r="K135" s="40"/>
      <c r="L135" s="40"/>
      <c r="M135" s="40"/>
      <c r="N135" s="40"/>
      <c r="O135" s="40"/>
    </row>
    <row r="136" spans="1:6" ht="30">
      <c r="A136" s="380"/>
      <c r="B136" s="369" t="s">
        <v>112</v>
      </c>
      <c r="C136" s="137" t="s">
        <v>276</v>
      </c>
      <c r="D136" s="177"/>
      <c r="E136" s="200">
        <f>MAX(D136:D140)</f>
        <v>0</v>
      </c>
      <c r="F136" s="43"/>
    </row>
    <row r="137" spans="1:6" ht="30">
      <c r="A137" s="380"/>
      <c r="B137" s="369"/>
      <c r="C137" s="137" t="s">
        <v>277</v>
      </c>
      <c r="D137" s="177"/>
      <c r="E137" s="138"/>
      <c r="F137" s="43"/>
    </row>
    <row r="138" spans="1:6" ht="30">
      <c r="A138" s="380"/>
      <c r="B138" s="369"/>
      <c r="C138" s="137" t="s">
        <v>1222</v>
      </c>
      <c r="D138" s="177"/>
      <c r="E138" s="200"/>
      <c r="F138" s="43"/>
    </row>
    <row r="139" spans="1:6" ht="30">
      <c r="A139" s="380"/>
      <c r="B139" s="369"/>
      <c r="C139" s="137" t="s">
        <v>592</v>
      </c>
      <c r="D139" s="177"/>
      <c r="E139" s="200"/>
      <c r="F139" s="43"/>
    </row>
    <row r="140" spans="1:6" ht="30">
      <c r="A140" s="380"/>
      <c r="B140" s="369"/>
      <c r="C140" s="137" t="s">
        <v>593</v>
      </c>
      <c r="D140" s="177"/>
      <c r="E140" s="138"/>
      <c r="F140" s="43"/>
    </row>
    <row r="141" spans="1:6" ht="30">
      <c r="A141" s="380"/>
      <c r="B141" s="144" t="s">
        <v>1139</v>
      </c>
      <c r="C141" s="137" t="s">
        <v>1185</v>
      </c>
      <c r="D141" s="177"/>
      <c r="E141" s="138"/>
      <c r="F141" s="43"/>
    </row>
    <row r="142" spans="1:6" ht="15">
      <c r="A142" s="380"/>
      <c r="B142" s="310" t="s">
        <v>114</v>
      </c>
      <c r="C142" s="137" t="s">
        <v>507</v>
      </c>
      <c r="D142" s="177"/>
      <c r="E142" s="200">
        <f>MAX(D142:D147)</f>
        <v>0</v>
      </c>
      <c r="F142" s="43"/>
    </row>
    <row r="143" spans="1:6" ht="15">
      <c r="A143" s="380"/>
      <c r="B143" s="313"/>
      <c r="C143" s="137" t="s">
        <v>512</v>
      </c>
      <c r="D143" s="177"/>
      <c r="E143" s="200"/>
      <c r="F143" s="43"/>
    </row>
    <row r="144" spans="1:6" ht="15">
      <c r="A144" s="380"/>
      <c r="B144" s="313"/>
      <c r="C144" s="137" t="s">
        <v>508</v>
      </c>
      <c r="D144" s="177"/>
      <c r="E144" s="138"/>
      <c r="F144" s="43"/>
    </row>
    <row r="145" spans="1:6" ht="15">
      <c r="A145" s="380"/>
      <c r="B145" s="313"/>
      <c r="C145" s="137" t="s">
        <v>513</v>
      </c>
      <c r="D145" s="177"/>
      <c r="E145" s="138"/>
      <c r="F145" s="43"/>
    </row>
    <row r="146" spans="1:6" ht="15">
      <c r="A146" s="380"/>
      <c r="B146" s="313"/>
      <c r="C146" s="137" t="s">
        <v>510</v>
      </c>
      <c r="D146" s="177"/>
      <c r="E146" s="200"/>
      <c r="F146" s="43"/>
    </row>
    <row r="147" spans="1:6" ht="15">
      <c r="A147" s="380"/>
      <c r="B147" s="311"/>
      <c r="C147" s="137" t="s">
        <v>1146</v>
      </c>
      <c r="D147" s="177"/>
      <c r="E147" s="22"/>
      <c r="F147" s="43"/>
    </row>
    <row r="148" spans="1:6" ht="15">
      <c r="A148" s="380"/>
      <c r="B148" s="312" t="s">
        <v>303</v>
      </c>
      <c r="C148" s="137" t="s">
        <v>570</v>
      </c>
      <c r="D148" s="178"/>
      <c r="E148" s="200">
        <f>MAX(D148:D150)</f>
        <v>0</v>
      </c>
      <c r="F148" s="43"/>
    </row>
    <row r="149" spans="1:6" ht="15">
      <c r="A149" s="380"/>
      <c r="B149" s="312"/>
      <c r="C149" s="137" t="s">
        <v>571</v>
      </c>
      <c r="D149" s="178"/>
      <c r="E149" s="200"/>
      <c r="F149" s="43"/>
    </row>
    <row r="150" spans="1:6" ht="15">
      <c r="A150" s="380"/>
      <c r="B150" s="312"/>
      <c r="C150" s="137" t="s">
        <v>572</v>
      </c>
      <c r="D150" s="178"/>
      <c r="E150" s="138"/>
      <c r="F150" s="43"/>
    </row>
    <row r="151" spans="1:6" ht="15">
      <c r="A151" s="380"/>
      <c r="B151" s="365" t="s">
        <v>305</v>
      </c>
      <c r="C151" s="146" t="s">
        <v>268</v>
      </c>
      <c r="D151" s="179"/>
      <c r="E151" s="200">
        <f>MAX(D151:D153)</f>
        <v>0</v>
      </c>
      <c r="F151" s="43"/>
    </row>
    <row r="152" spans="1:6" ht="15">
      <c r="A152" s="380"/>
      <c r="B152" s="366"/>
      <c r="C152" s="153" t="s">
        <v>1211</v>
      </c>
      <c r="D152" s="180"/>
      <c r="E152" s="138"/>
      <c r="F152" s="43"/>
    </row>
    <row r="153" spans="1:6" ht="15">
      <c r="A153" s="380"/>
      <c r="B153" s="367"/>
      <c r="C153" s="143" t="s">
        <v>1212</v>
      </c>
      <c r="D153" s="180"/>
      <c r="E153" s="138"/>
      <c r="F153" s="43"/>
    </row>
    <row r="154" spans="1:6" ht="15">
      <c r="A154" s="380"/>
      <c r="B154" s="312" t="s">
        <v>496</v>
      </c>
      <c r="C154" s="137" t="s">
        <v>499</v>
      </c>
      <c r="D154" s="177"/>
      <c r="E154" s="200">
        <f>MAX(D154:D160)</f>
        <v>0</v>
      </c>
      <c r="F154" s="43"/>
    </row>
    <row r="155" spans="1:6" ht="15">
      <c r="A155" s="380"/>
      <c r="B155" s="312"/>
      <c r="C155" s="137" t="s">
        <v>498</v>
      </c>
      <c r="D155" s="177"/>
      <c r="E155" s="200"/>
      <c r="F155" s="43"/>
    </row>
    <row r="156" spans="1:6" ht="15">
      <c r="A156" s="380"/>
      <c r="B156" s="312"/>
      <c r="C156" s="137" t="s">
        <v>1147</v>
      </c>
      <c r="D156" s="177"/>
      <c r="E156" s="138"/>
      <c r="F156" s="43"/>
    </row>
    <row r="157" spans="1:6" ht="15">
      <c r="A157" s="380"/>
      <c r="B157" s="312"/>
      <c r="C157" s="137" t="s">
        <v>115</v>
      </c>
      <c r="D157" s="177"/>
      <c r="E157" s="138"/>
      <c r="F157" s="43"/>
    </row>
    <row r="158" spans="1:6" ht="15">
      <c r="A158" s="380"/>
      <c r="B158" s="312"/>
      <c r="C158" s="137" t="s">
        <v>116</v>
      </c>
      <c r="D158" s="177"/>
      <c r="E158" s="138"/>
      <c r="F158" s="43"/>
    </row>
    <row r="159" spans="1:6" ht="15">
      <c r="A159" s="380"/>
      <c r="B159" s="312"/>
      <c r="C159" s="137" t="s">
        <v>117</v>
      </c>
      <c r="D159" s="177"/>
      <c r="E159" s="138"/>
      <c r="F159" s="43"/>
    </row>
    <row r="160" spans="1:6" ht="15">
      <c r="A160" s="380"/>
      <c r="B160" s="312"/>
      <c r="C160" s="137" t="s">
        <v>1131</v>
      </c>
      <c r="D160" s="177"/>
      <c r="E160" s="138"/>
      <c r="F160" s="43"/>
    </row>
    <row r="161" spans="1:6" ht="15">
      <c r="A161" s="380"/>
      <c r="B161" s="310" t="s">
        <v>497</v>
      </c>
      <c r="C161" s="137" t="s">
        <v>1132</v>
      </c>
      <c r="D161" s="177"/>
      <c r="E161" s="200">
        <f>MAX(D161:D170)</f>
        <v>0</v>
      </c>
      <c r="F161" s="43"/>
    </row>
    <row r="162" spans="1:6" ht="15">
      <c r="A162" s="380"/>
      <c r="B162" s="313"/>
      <c r="C162" s="137" t="s">
        <v>1133</v>
      </c>
      <c r="D162" s="177"/>
      <c r="E162" s="138"/>
      <c r="F162" s="43"/>
    </row>
    <row r="163" spans="1:6" ht="15">
      <c r="A163" s="380"/>
      <c r="B163" s="313"/>
      <c r="C163" s="137" t="s">
        <v>524</v>
      </c>
      <c r="D163" s="177"/>
      <c r="E163" s="200"/>
      <c r="F163" s="43"/>
    </row>
    <row r="164" spans="1:6" ht="15">
      <c r="A164" s="380"/>
      <c r="B164" s="313"/>
      <c r="C164" s="137" t="s">
        <v>525</v>
      </c>
      <c r="D164" s="177"/>
      <c r="E164" s="200"/>
      <c r="F164" s="43"/>
    </row>
    <row r="165" spans="1:6" ht="15">
      <c r="A165" s="380"/>
      <c r="B165" s="313"/>
      <c r="C165" s="137" t="s">
        <v>1134</v>
      </c>
      <c r="D165" s="177"/>
      <c r="E165" s="22"/>
      <c r="F165" s="43"/>
    </row>
    <row r="166" spans="1:6" ht="15">
      <c r="A166" s="380"/>
      <c r="B166" s="313"/>
      <c r="C166" s="137" t="s">
        <v>1135</v>
      </c>
      <c r="D166" s="177"/>
      <c r="E166" s="22"/>
      <c r="F166" s="43"/>
    </row>
    <row r="167" spans="1:6" ht="15">
      <c r="A167" s="380"/>
      <c r="B167" s="313"/>
      <c r="C167" s="137" t="s">
        <v>529</v>
      </c>
      <c r="D167" s="177"/>
      <c r="E167" s="138"/>
      <c r="F167" s="43"/>
    </row>
    <row r="168" spans="1:6" ht="15">
      <c r="A168" s="380"/>
      <c r="B168" s="313"/>
      <c r="C168" s="137" t="s">
        <v>530</v>
      </c>
      <c r="D168" s="177"/>
      <c r="E168" s="138"/>
      <c r="F168" s="43"/>
    </row>
    <row r="169" spans="1:6" ht="15">
      <c r="A169" s="380"/>
      <c r="B169" s="313"/>
      <c r="C169" s="137" t="s">
        <v>1154</v>
      </c>
      <c r="D169" s="177"/>
      <c r="E169" s="138"/>
      <c r="F169" s="43"/>
    </row>
    <row r="170" spans="1:6" ht="15">
      <c r="A170" s="380"/>
      <c r="B170" s="313"/>
      <c r="C170" s="137" t="s">
        <v>1155</v>
      </c>
      <c r="D170" s="177"/>
      <c r="E170" s="138"/>
      <c r="F170" s="43"/>
    </row>
    <row r="171" spans="1:6" ht="15">
      <c r="A171" s="380"/>
      <c r="B171" s="144" t="s">
        <v>285</v>
      </c>
      <c r="C171" s="137" t="s">
        <v>1136</v>
      </c>
      <c r="D171" s="177"/>
      <c r="E171" s="200">
        <f>MAX(D171)</f>
        <v>0</v>
      </c>
      <c r="F171" s="43"/>
    </row>
    <row r="172" spans="1:6" ht="15">
      <c r="A172" s="380"/>
      <c r="B172" s="144" t="s">
        <v>495</v>
      </c>
      <c r="C172" s="137" t="s">
        <v>1236</v>
      </c>
      <c r="D172" s="177"/>
      <c r="E172" s="200">
        <f>MAX(D172)</f>
        <v>0</v>
      </c>
      <c r="F172" s="43"/>
    </row>
    <row r="173" spans="1:6" ht="30">
      <c r="A173" s="380"/>
      <c r="B173" s="144" t="s">
        <v>382</v>
      </c>
      <c r="C173" s="151" t="s">
        <v>383</v>
      </c>
      <c r="D173" s="178"/>
      <c r="E173" s="200">
        <f>MAX(D173)</f>
        <v>0</v>
      </c>
      <c r="F173" s="43"/>
    </row>
    <row r="174" spans="1:6" ht="18">
      <c r="A174" s="380"/>
      <c r="B174" s="310" t="s">
        <v>2</v>
      </c>
      <c r="C174" s="146" t="s">
        <v>1140</v>
      </c>
      <c r="D174" s="178"/>
      <c r="E174" s="200">
        <f>MAX(D174:D176)</f>
        <v>0</v>
      </c>
      <c r="F174" s="43"/>
    </row>
    <row r="175" spans="1:6" ht="18">
      <c r="A175" s="380"/>
      <c r="B175" s="313"/>
      <c r="C175" s="146" t="s">
        <v>1141</v>
      </c>
      <c r="D175" s="180"/>
      <c r="E175" s="22"/>
      <c r="F175" s="43"/>
    </row>
    <row r="176" spans="1:6" ht="18">
      <c r="A176" s="381"/>
      <c r="B176" s="311"/>
      <c r="C176" s="146" t="s">
        <v>1142</v>
      </c>
      <c r="D176" s="180"/>
      <c r="E176" s="22"/>
      <c r="F176" s="43"/>
    </row>
    <row r="177" spans="1:6" ht="15">
      <c r="A177" s="18" t="s">
        <v>124</v>
      </c>
      <c r="B177" s="58" t="s">
        <v>125</v>
      </c>
      <c r="C177" s="48"/>
      <c r="D177" s="171"/>
      <c r="E177" s="28"/>
      <c r="F177" s="43"/>
    </row>
    <row r="178" spans="1:6" ht="15">
      <c r="A178" s="379" t="s">
        <v>625</v>
      </c>
      <c r="B178" s="372" t="s">
        <v>491</v>
      </c>
      <c r="C178" s="373"/>
      <c r="D178" s="172"/>
      <c r="E178" s="50"/>
      <c r="F178" s="202">
        <f>(2*D178+SUM(E200:E242))/2</f>
        <v>0</v>
      </c>
    </row>
    <row r="179" spans="1:6" ht="30">
      <c r="A179" s="380"/>
      <c r="B179" s="152" t="s">
        <v>15</v>
      </c>
      <c r="C179" s="150" t="s">
        <v>278</v>
      </c>
      <c r="D179" s="173"/>
      <c r="E179" s="138"/>
      <c r="F179" s="43"/>
    </row>
    <row r="180" spans="1:6" ht="30">
      <c r="A180" s="380"/>
      <c r="B180" s="144" t="s">
        <v>283</v>
      </c>
      <c r="C180" s="137" t="s">
        <v>627</v>
      </c>
      <c r="D180" s="173"/>
      <c r="E180" s="138"/>
      <c r="F180" s="43"/>
    </row>
    <row r="181" spans="1:6" ht="15">
      <c r="A181" s="380"/>
      <c r="B181" s="144" t="s">
        <v>284</v>
      </c>
      <c r="C181" s="137" t="s">
        <v>111</v>
      </c>
      <c r="D181" s="173"/>
      <c r="E181" s="138"/>
      <c r="F181" s="43"/>
    </row>
    <row r="182" spans="1:6" ht="15">
      <c r="A182" s="380"/>
      <c r="B182" s="144" t="s">
        <v>493</v>
      </c>
      <c r="C182" s="137" t="s">
        <v>1182</v>
      </c>
      <c r="D182" s="173"/>
      <c r="E182" s="138"/>
      <c r="F182" s="43"/>
    </row>
    <row r="183" spans="1:6" ht="15">
      <c r="A183" s="380"/>
      <c r="B183" s="144" t="s">
        <v>286</v>
      </c>
      <c r="C183" s="143" t="s">
        <v>492</v>
      </c>
      <c r="D183" s="174"/>
      <c r="E183" s="141"/>
      <c r="F183" s="43"/>
    </row>
    <row r="184" spans="1:6" ht="30">
      <c r="A184" s="380"/>
      <c r="B184" s="144" t="s">
        <v>287</v>
      </c>
      <c r="C184" s="137" t="s">
        <v>164</v>
      </c>
      <c r="D184" s="173"/>
      <c r="E184" s="138"/>
      <c r="F184" s="43"/>
    </row>
    <row r="185" spans="1:6" ht="15">
      <c r="A185" s="380"/>
      <c r="B185" s="312" t="s">
        <v>288</v>
      </c>
      <c r="C185" s="137" t="s">
        <v>289</v>
      </c>
      <c r="D185" s="173"/>
      <c r="E185" s="138"/>
      <c r="F185" s="43"/>
    </row>
    <row r="186" spans="1:6" ht="15">
      <c r="A186" s="380"/>
      <c r="B186" s="312"/>
      <c r="C186" s="137" t="s">
        <v>505</v>
      </c>
      <c r="D186" s="173"/>
      <c r="E186" s="138"/>
      <c r="F186" s="43"/>
    </row>
    <row r="187" spans="1:6" ht="15">
      <c r="A187" s="380"/>
      <c r="B187" s="312"/>
      <c r="C187" s="137" t="s">
        <v>267</v>
      </c>
      <c r="D187" s="173"/>
      <c r="E187" s="138"/>
      <c r="F187" s="43"/>
    </row>
    <row r="188" spans="1:6" ht="15">
      <c r="A188" s="380"/>
      <c r="B188" s="144" t="s">
        <v>290</v>
      </c>
      <c r="C188" s="137" t="s">
        <v>1166</v>
      </c>
      <c r="D188" s="173"/>
      <c r="E188" s="138"/>
      <c r="F188" s="43"/>
    </row>
    <row r="189" spans="1:6" ht="30">
      <c r="A189" s="380"/>
      <c r="B189" s="144" t="s">
        <v>291</v>
      </c>
      <c r="C189" s="137" t="s">
        <v>380</v>
      </c>
      <c r="D189" s="173"/>
      <c r="E189" s="138"/>
      <c r="F189" s="43"/>
    </row>
    <row r="190" spans="1:6" ht="15">
      <c r="A190" s="380"/>
      <c r="B190" s="144" t="s">
        <v>293</v>
      </c>
      <c r="C190" s="137" t="s">
        <v>1183</v>
      </c>
      <c r="D190" s="173"/>
      <c r="E190" s="138"/>
      <c r="F190" s="43"/>
    </row>
    <row r="191" spans="1:6" ht="15">
      <c r="A191" s="380"/>
      <c r="B191" s="310" t="s">
        <v>294</v>
      </c>
      <c r="C191" s="143" t="s">
        <v>295</v>
      </c>
      <c r="D191" s="174"/>
      <c r="E191" s="141"/>
      <c r="F191" s="43"/>
    </row>
    <row r="192" spans="1:6" ht="15">
      <c r="A192" s="380"/>
      <c r="B192" s="313"/>
      <c r="C192" s="143" t="s">
        <v>296</v>
      </c>
      <c r="D192" s="174"/>
      <c r="E192" s="141"/>
      <c r="F192" s="43"/>
    </row>
    <row r="193" spans="1:6" ht="15">
      <c r="A193" s="380"/>
      <c r="B193" s="313"/>
      <c r="C193" s="143" t="s">
        <v>297</v>
      </c>
      <c r="D193" s="174"/>
      <c r="E193" s="141"/>
      <c r="F193" s="43"/>
    </row>
    <row r="194" spans="1:6" ht="15">
      <c r="A194" s="380"/>
      <c r="B194" s="313"/>
      <c r="C194" s="143" t="s">
        <v>298</v>
      </c>
      <c r="D194" s="174"/>
      <c r="E194" s="141"/>
      <c r="F194" s="43"/>
    </row>
    <row r="195" spans="1:6" ht="15">
      <c r="A195" s="380"/>
      <c r="B195" s="311"/>
      <c r="C195" s="143" t="s">
        <v>1213</v>
      </c>
      <c r="D195" s="174"/>
      <c r="E195" s="141"/>
      <c r="F195" s="43"/>
    </row>
    <row r="196" spans="1:6" ht="90">
      <c r="A196" s="380"/>
      <c r="B196" s="144" t="s">
        <v>576</v>
      </c>
      <c r="C196" s="145" t="s">
        <v>165</v>
      </c>
      <c r="D196" s="173"/>
      <c r="E196" s="138"/>
      <c r="F196" s="43"/>
    </row>
    <row r="197" spans="1:6" ht="30">
      <c r="A197" s="380"/>
      <c r="B197" s="144" t="s">
        <v>301</v>
      </c>
      <c r="C197" s="137" t="s">
        <v>488</v>
      </c>
      <c r="D197" s="173"/>
      <c r="E197" s="138"/>
      <c r="F197" s="43"/>
    </row>
    <row r="198" spans="1:6" ht="18">
      <c r="A198" s="380"/>
      <c r="B198" s="144" t="s">
        <v>306</v>
      </c>
      <c r="C198" s="146" t="s">
        <v>1138</v>
      </c>
      <c r="D198" s="175"/>
      <c r="E198" s="22"/>
      <c r="F198" s="43"/>
    </row>
    <row r="199" spans="1:15" s="41" customFormat="1" ht="15">
      <c r="A199" s="380"/>
      <c r="B199" s="144" t="s">
        <v>302</v>
      </c>
      <c r="C199" s="137"/>
      <c r="D199" s="173"/>
      <c r="E199" s="138"/>
      <c r="F199" s="43"/>
      <c r="G199" s="40"/>
      <c r="H199" s="40"/>
      <c r="I199" s="40"/>
      <c r="J199" s="40"/>
      <c r="K199" s="40"/>
      <c r="L199" s="40"/>
      <c r="M199" s="40"/>
      <c r="N199" s="40"/>
      <c r="O199" s="40"/>
    </row>
    <row r="200" spans="1:6" ht="30">
      <c r="A200" s="380"/>
      <c r="B200" s="369" t="s">
        <v>112</v>
      </c>
      <c r="C200" s="150" t="s">
        <v>281</v>
      </c>
      <c r="D200" s="177"/>
      <c r="E200" s="200">
        <f>MAX(D200:D206)</f>
        <v>0</v>
      </c>
      <c r="F200" s="43"/>
    </row>
    <row r="201" spans="1:6" ht="30">
      <c r="A201" s="380"/>
      <c r="B201" s="369"/>
      <c r="C201" s="150" t="s">
        <v>279</v>
      </c>
      <c r="D201" s="177"/>
      <c r="E201" s="138"/>
      <c r="F201" s="43"/>
    </row>
    <row r="202" spans="1:6" ht="30">
      <c r="A202" s="380"/>
      <c r="B202" s="369"/>
      <c r="C202" s="150" t="s">
        <v>280</v>
      </c>
      <c r="D202" s="177"/>
      <c r="E202" s="200"/>
      <c r="F202" s="43"/>
    </row>
    <row r="203" spans="1:6" ht="30">
      <c r="A203" s="380"/>
      <c r="B203" s="369"/>
      <c r="C203" s="150" t="s">
        <v>594</v>
      </c>
      <c r="D203" s="177"/>
      <c r="E203" s="200"/>
      <c r="F203" s="43"/>
    </row>
    <row r="204" spans="1:6" ht="30">
      <c r="A204" s="380"/>
      <c r="B204" s="369"/>
      <c r="C204" s="150" t="s">
        <v>595</v>
      </c>
      <c r="D204" s="177"/>
      <c r="E204" s="138"/>
      <c r="F204" s="43"/>
    </row>
    <row r="205" spans="1:6" ht="30">
      <c r="A205" s="380"/>
      <c r="B205" s="369"/>
      <c r="C205" s="150" t="s">
        <v>1143</v>
      </c>
      <c r="D205" s="177"/>
      <c r="E205" s="138"/>
      <c r="F205" s="43"/>
    </row>
    <row r="206" spans="1:6" ht="30">
      <c r="A206" s="380"/>
      <c r="B206" s="370"/>
      <c r="C206" s="150" t="s">
        <v>1144</v>
      </c>
      <c r="D206" s="177"/>
      <c r="E206" s="200"/>
      <c r="F206" s="43"/>
    </row>
    <row r="207" spans="1:6" ht="30">
      <c r="A207" s="380"/>
      <c r="B207" s="144" t="s">
        <v>1139</v>
      </c>
      <c r="C207" s="137" t="s">
        <v>1185</v>
      </c>
      <c r="D207" s="177"/>
      <c r="E207" s="200">
        <f>MAX(D207)</f>
        <v>0</v>
      </c>
      <c r="F207" s="43"/>
    </row>
    <row r="208" spans="1:6" ht="15">
      <c r="A208" s="380"/>
      <c r="B208" s="310" t="s">
        <v>114</v>
      </c>
      <c r="C208" s="137" t="s">
        <v>507</v>
      </c>
      <c r="D208" s="177"/>
      <c r="E208" s="200">
        <f>MAX(D208:D213)</f>
        <v>0</v>
      </c>
      <c r="F208" s="43"/>
    </row>
    <row r="209" spans="1:6" ht="15">
      <c r="A209" s="380"/>
      <c r="B209" s="313"/>
      <c r="C209" s="137" t="s">
        <v>512</v>
      </c>
      <c r="D209" s="177"/>
      <c r="E209" s="138"/>
      <c r="F209" s="43"/>
    </row>
    <row r="210" spans="1:6" ht="15">
      <c r="A210" s="380"/>
      <c r="B210" s="313"/>
      <c r="C210" s="137" t="s">
        <v>508</v>
      </c>
      <c r="D210" s="177"/>
      <c r="E210" s="200"/>
      <c r="F210" s="43"/>
    </row>
    <row r="211" spans="1:6" ht="15">
      <c r="A211" s="380"/>
      <c r="B211" s="313"/>
      <c r="C211" s="137" t="s">
        <v>513</v>
      </c>
      <c r="D211" s="177"/>
      <c r="E211" s="22"/>
      <c r="F211" s="43"/>
    </row>
    <row r="212" spans="1:6" ht="15">
      <c r="A212" s="380"/>
      <c r="B212" s="313"/>
      <c r="C212" s="137" t="s">
        <v>510</v>
      </c>
      <c r="D212" s="177"/>
      <c r="E212" s="200"/>
      <c r="F212" s="43"/>
    </row>
    <row r="213" spans="1:6" ht="15">
      <c r="A213" s="380"/>
      <c r="B213" s="311"/>
      <c r="C213" s="137" t="s">
        <v>1146</v>
      </c>
      <c r="D213" s="177"/>
      <c r="E213" s="200"/>
      <c r="F213" s="43"/>
    </row>
    <row r="214" spans="1:6" ht="15">
      <c r="A214" s="380"/>
      <c r="B214" s="312" t="s">
        <v>303</v>
      </c>
      <c r="C214" s="137" t="s">
        <v>570</v>
      </c>
      <c r="D214" s="178"/>
      <c r="E214" s="200">
        <f>MAX(D214:D216)</f>
        <v>0</v>
      </c>
      <c r="F214" s="43"/>
    </row>
    <row r="215" spans="1:6" ht="15">
      <c r="A215" s="380"/>
      <c r="B215" s="312"/>
      <c r="C215" s="137" t="s">
        <v>571</v>
      </c>
      <c r="D215" s="178"/>
      <c r="E215" s="200"/>
      <c r="F215" s="43"/>
    </row>
    <row r="216" spans="1:6" ht="15">
      <c r="A216" s="380"/>
      <c r="B216" s="312"/>
      <c r="C216" s="154" t="s">
        <v>572</v>
      </c>
      <c r="D216" s="178"/>
      <c r="E216" s="138"/>
      <c r="F216" s="43"/>
    </row>
    <row r="217" spans="1:6" ht="15">
      <c r="A217" s="380"/>
      <c r="B217" s="365" t="s">
        <v>305</v>
      </c>
      <c r="C217" s="146" t="s">
        <v>268</v>
      </c>
      <c r="D217" s="179"/>
      <c r="E217" s="200">
        <f>MAX(D217:D219)</f>
        <v>0</v>
      </c>
      <c r="F217" s="43"/>
    </row>
    <row r="218" spans="1:6" ht="15">
      <c r="A218" s="380"/>
      <c r="B218" s="366"/>
      <c r="C218" s="146" t="s">
        <v>1211</v>
      </c>
      <c r="D218" s="180"/>
      <c r="E218" s="200"/>
      <c r="F218" s="43"/>
    </row>
    <row r="219" spans="1:6" ht="15">
      <c r="A219" s="380"/>
      <c r="B219" s="367"/>
      <c r="C219" s="155" t="s">
        <v>1212</v>
      </c>
      <c r="D219" s="180"/>
      <c r="E219" s="200"/>
      <c r="F219" s="43"/>
    </row>
    <row r="220" spans="1:6" ht="15">
      <c r="A220" s="380"/>
      <c r="B220" s="312" t="s">
        <v>496</v>
      </c>
      <c r="C220" s="156" t="s">
        <v>499</v>
      </c>
      <c r="D220" s="177"/>
      <c r="E220" s="200">
        <f>MAX(D220:D226)</f>
        <v>0</v>
      </c>
      <c r="F220" s="43"/>
    </row>
    <row r="221" spans="1:6" ht="15">
      <c r="A221" s="380"/>
      <c r="B221" s="312"/>
      <c r="C221" s="137" t="s">
        <v>498</v>
      </c>
      <c r="D221" s="177"/>
      <c r="E221" s="138"/>
      <c r="F221" s="43"/>
    </row>
    <row r="222" spans="1:6" ht="15">
      <c r="A222" s="380"/>
      <c r="B222" s="312"/>
      <c r="C222" s="137" t="s">
        <v>1147</v>
      </c>
      <c r="D222" s="177"/>
      <c r="E222" s="138"/>
      <c r="F222" s="43"/>
    </row>
    <row r="223" spans="1:6" ht="15">
      <c r="A223" s="380"/>
      <c r="B223" s="312"/>
      <c r="C223" s="137" t="s">
        <v>115</v>
      </c>
      <c r="D223" s="177"/>
      <c r="E223" s="138"/>
      <c r="F223" s="43"/>
    </row>
    <row r="224" spans="1:6" ht="15">
      <c r="A224" s="380"/>
      <c r="B224" s="312"/>
      <c r="C224" s="137" t="s">
        <v>116</v>
      </c>
      <c r="D224" s="177"/>
      <c r="E224" s="138"/>
      <c r="F224" s="43"/>
    </row>
    <row r="225" spans="1:6" ht="15">
      <c r="A225" s="380"/>
      <c r="B225" s="312"/>
      <c r="C225" s="137" t="s">
        <v>117</v>
      </c>
      <c r="D225" s="177"/>
      <c r="E225" s="200"/>
      <c r="F225" s="43"/>
    </row>
    <row r="226" spans="1:6" ht="15">
      <c r="A226" s="380"/>
      <c r="B226" s="312"/>
      <c r="C226" s="137" t="s">
        <v>1131</v>
      </c>
      <c r="D226" s="177"/>
      <c r="E226" s="138"/>
      <c r="F226" s="43"/>
    </row>
    <row r="227" spans="1:6" ht="15">
      <c r="A227" s="380"/>
      <c r="B227" s="310" t="s">
        <v>497</v>
      </c>
      <c r="C227" s="137" t="s">
        <v>1132</v>
      </c>
      <c r="D227" s="177"/>
      <c r="E227" s="200">
        <f>MAX(D227:D236)</f>
        <v>0</v>
      </c>
      <c r="F227" s="43"/>
    </row>
    <row r="228" spans="1:6" ht="15">
      <c r="A228" s="380"/>
      <c r="B228" s="313"/>
      <c r="C228" s="137" t="s">
        <v>1133</v>
      </c>
      <c r="D228" s="177"/>
      <c r="E228" s="200"/>
      <c r="F228" s="43"/>
    </row>
    <row r="229" spans="1:6" ht="15">
      <c r="A229" s="380"/>
      <c r="B229" s="313"/>
      <c r="C229" s="137" t="s">
        <v>524</v>
      </c>
      <c r="D229" s="177"/>
      <c r="E229" s="22"/>
      <c r="F229" s="43"/>
    </row>
    <row r="230" spans="1:6" ht="15">
      <c r="A230" s="380"/>
      <c r="B230" s="313"/>
      <c r="C230" s="137" t="s">
        <v>525</v>
      </c>
      <c r="D230" s="177"/>
      <c r="E230" s="22"/>
      <c r="F230" s="43"/>
    </row>
    <row r="231" spans="1:6" ht="15">
      <c r="A231" s="380"/>
      <c r="B231" s="313"/>
      <c r="C231" s="137" t="s">
        <v>1134</v>
      </c>
      <c r="D231" s="177"/>
      <c r="E231" s="138"/>
      <c r="F231" s="43"/>
    </row>
    <row r="232" spans="1:6" ht="15">
      <c r="A232" s="380"/>
      <c r="B232" s="313"/>
      <c r="C232" s="137" t="s">
        <v>1135</v>
      </c>
      <c r="D232" s="177"/>
      <c r="E232" s="138"/>
      <c r="F232" s="43"/>
    </row>
    <row r="233" spans="1:6" ht="15">
      <c r="A233" s="380"/>
      <c r="B233" s="313"/>
      <c r="C233" s="137" t="s">
        <v>529</v>
      </c>
      <c r="D233" s="177"/>
      <c r="E233" s="138"/>
      <c r="F233" s="43"/>
    </row>
    <row r="234" spans="1:6" ht="15">
      <c r="A234" s="380"/>
      <c r="B234" s="313"/>
      <c r="C234" s="137" t="s">
        <v>530</v>
      </c>
      <c r="D234" s="177"/>
      <c r="E234" s="138"/>
      <c r="F234" s="43"/>
    </row>
    <row r="235" spans="1:6" ht="15">
      <c r="A235" s="380"/>
      <c r="B235" s="313"/>
      <c r="C235" s="137" t="s">
        <v>1154</v>
      </c>
      <c r="D235" s="177"/>
      <c r="E235" s="200"/>
      <c r="F235" s="43"/>
    </row>
    <row r="236" spans="1:6" ht="15">
      <c r="A236" s="380"/>
      <c r="B236" s="313"/>
      <c r="C236" s="137" t="s">
        <v>1155</v>
      </c>
      <c r="D236" s="177"/>
      <c r="E236" s="200"/>
      <c r="F236" s="43"/>
    </row>
    <row r="237" spans="1:6" ht="15">
      <c r="A237" s="380"/>
      <c r="B237" s="144" t="s">
        <v>285</v>
      </c>
      <c r="C237" s="137" t="s">
        <v>1136</v>
      </c>
      <c r="D237" s="177"/>
      <c r="E237" s="200">
        <f>MAX(D237)</f>
        <v>0</v>
      </c>
      <c r="F237" s="43"/>
    </row>
    <row r="238" spans="1:6" ht="15">
      <c r="A238" s="380"/>
      <c r="B238" s="144" t="s">
        <v>495</v>
      </c>
      <c r="C238" s="137" t="s">
        <v>1236</v>
      </c>
      <c r="D238" s="177"/>
      <c r="E238" s="200">
        <f>MAX(D238)</f>
        <v>0</v>
      </c>
      <c r="F238" s="43"/>
    </row>
    <row r="239" spans="1:6" ht="30">
      <c r="A239" s="380"/>
      <c r="B239" s="144" t="s">
        <v>382</v>
      </c>
      <c r="C239" s="151" t="s">
        <v>383</v>
      </c>
      <c r="D239" s="178"/>
      <c r="E239" s="200">
        <f>MAX(D239)</f>
        <v>0</v>
      </c>
      <c r="F239" s="43"/>
    </row>
    <row r="240" spans="1:6" ht="18">
      <c r="A240" s="380"/>
      <c r="B240" s="310" t="s">
        <v>2</v>
      </c>
      <c r="C240" s="146" t="s">
        <v>1140</v>
      </c>
      <c r="D240" s="178"/>
      <c r="E240" s="200">
        <f>MAX(D240:D242)</f>
        <v>0</v>
      </c>
      <c r="F240" s="43"/>
    </row>
    <row r="241" spans="1:6" ht="18">
      <c r="A241" s="380"/>
      <c r="B241" s="313"/>
      <c r="C241" s="146" t="s">
        <v>1141</v>
      </c>
      <c r="D241" s="180"/>
      <c r="E241" s="22"/>
      <c r="F241" s="43"/>
    </row>
    <row r="242" spans="1:6" ht="18">
      <c r="A242" s="381"/>
      <c r="B242" s="311"/>
      <c r="C242" s="146" t="s">
        <v>1142</v>
      </c>
      <c r="D242" s="180"/>
      <c r="E242" s="22"/>
      <c r="F242" s="43"/>
    </row>
    <row r="243" spans="1:6" ht="15">
      <c r="A243" s="18" t="s">
        <v>126</v>
      </c>
      <c r="B243" s="58" t="s">
        <v>127</v>
      </c>
      <c r="C243" s="48"/>
      <c r="D243" s="171"/>
      <c r="E243" s="28"/>
      <c r="F243" s="43"/>
    </row>
    <row r="244" spans="1:6" ht="15">
      <c r="A244" s="379" t="s">
        <v>626</v>
      </c>
      <c r="B244" s="360" t="s">
        <v>506</v>
      </c>
      <c r="C244" s="361"/>
      <c r="D244" s="172"/>
      <c r="E244" s="50"/>
      <c r="F244" s="202">
        <f>(2*D244+SUM(E268:E325))/2</f>
        <v>0</v>
      </c>
    </row>
    <row r="245" spans="1:6" ht="30">
      <c r="A245" s="380"/>
      <c r="B245" s="152" t="s">
        <v>15</v>
      </c>
      <c r="C245" s="150" t="s">
        <v>274</v>
      </c>
      <c r="D245" s="173"/>
      <c r="E245" s="138"/>
      <c r="F245" s="43"/>
    </row>
    <row r="246" spans="1:6" ht="45">
      <c r="A246" s="380"/>
      <c r="B246" s="144" t="s">
        <v>283</v>
      </c>
      <c r="C246" s="145" t="s">
        <v>628</v>
      </c>
      <c r="D246" s="173"/>
      <c r="E246" s="138"/>
      <c r="F246" s="43"/>
    </row>
    <row r="247" spans="1:6" ht="15">
      <c r="A247" s="380"/>
      <c r="B247" s="144" t="s">
        <v>284</v>
      </c>
      <c r="C247" s="137" t="s">
        <v>111</v>
      </c>
      <c r="D247" s="173"/>
      <c r="E247" s="138"/>
      <c r="F247" s="43"/>
    </row>
    <row r="248" spans="1:6" ht="15">
      <c r="A248" s="380"/>
      <c r="B248" s="144" t="s">
        <v>493</v>
      </c>
      <c r="C248" s="137" t="s">
        <v>1186</v>
      </c>
      <c r="D248" s="173"/>
      <c r="E248" s="138"/>
      <c r="F248" s="43"/>
    </row>
    <row r="249" spans="1:6" ht="15">
      <c r="A249" s="380"/>
      <c r="B249" s="144" t="s">
        <v>286</v>
      </c>
      <c r="C249" s="143" t="s">
        <v>492</v>
      </c>
      <c r="D249" s="174"/>
      <c r="E249" s="141"/>
      <c r="F249" s="43"/>
    </row>
    <row r="250" spans="1:6" ht="30">
      <c r="A250" s="380"/>
      <c r="B250" s="144" t="s">
        <v>287</v>
      </c>
      <c r="C250" s="137" t="s">
        <v>164</v>
      </c>
      <c r="D250" s="173"/>
      <c r="E250" s="138"/>
      <c r="F250" s="43"/>
    </row>
    <row r="251" spans="1:6" ht="15">
      <c r="A251" s="380"/>
      <c r="B251" s="312" t="s">
        <v>288</v>
      </c>
      <c r="C251" s="137" t="s">
        <v>289</v>
      </c>
      <c r="D251" s="173"/>
      <c r="E251" s="138"/>
      <c r="F251" s="43"/>
    </row>
    <row r="252" spans="1:6" ht="15">
      <c r="A252" s="380"/>
      <c r="B252" s="312"/>
      <c r="C252" s="137" t="s">
        <v>505</v>
      </c>
      <c r="D252" s="173"/>
      <c r="E252" s="138"/>
      <c r="F252" s="43"/>
    </row>
    <row r="253" spans="1:6" ht="15">
      <c r="A253" s="380"/>
      <c r="B253" s="312"/>
      <c r="C253" s="137" t="s">
        <v>272</v>
      </c>
      <c r="D253" s="173"/>
      <c r="E253" s="138"/>
      <c r="F253" s="43"/>
    </row>
    <row r="254" spans="1:6" ht="15">
      <c r="A254" s="380"/>
      <c r="B254" s="144" t="s">
        <v>290</v>
      </c>
      <c r="C254" s="137" t="s">
        <v>1166</v>
      </c>
      <c r="D254" s="173"/>
      <c r="E254" s="138"/>
      <c r="F254" s="43"/>
    </row>
    <row r="255" spans="1:6" ht="30">
      <c r="A255" s="380"/>
      <c r="B255" s="310" t="s">
        <v>291</v>
      </c>
      <c r="C255" s="137" t="s">
        <v>380</v>
      </c>
      <c r="D255" s="173"/>
      <c r="E255" s="138"/>
      <c r="F255" s="43"/>
    </row>
    <row r="256" spans="1:6" ht="15">
      <c r="A256" s="380"/>
      <c r="B256" s="311"/>
      <c r="C256" s="151" t="s">
        <v>1159</v>
      </c>
      <c r="D256" s="173"/>
      <c r="E256" s="149"/>
      <c r="F256" s="43"/>
    </row>
    <row r="257" spans="1:6" ht="15">
      <c r="A257" s="380"/>
      <c r="B257" s="144" t="s">
        <v>293</v>
      </c>
      <c r="C257" s="137" t="s">
        <v>1223</v>
      </c>
      <c r="D257" s="173"/>
      <c r="E257" s="138"/>
      <c r="F257" s="43"/>
    </row>
    <row r="258" spans="1:6" ht="30">
      <c r="A258" s="380"/>
      <c r="B258" s="157" t="s">
        <v>224</v>
      </c>
      <c r="C258" s="158" t="s">
        <v>225</v>
      </c>
      <c r="D258" s="181"/>
      <c r="E258" s="65"/>
      <c r="F258" s="128"/>
    </row>
    <row r="259" spans="1:6" ht="15">
      <c r="A259" s="380"/>
      <c r="B259" s="310" t="s">
        <v>294</v>
      </c>
      <c r="C259" s="143" t="s">
        <v>295</v>
      </c>
      <c r="D259" s="174"/>
      <c r="E259" s="141"/>
      <c r="F259" s="43"/>
    </row>
    <row r="260" spans="1:6" ht="15">
      <c r="A260" s="380"/>
      <c r="B260" s="313"/>
      <c r="C260" s="143" t="s">
        <v>296</v>
      </c>
      <c r="D260" s="174"/>
      <c r="E260" s="141"/>
      <c r="F260" s="43"/>
    </row>
    <row r="261" spans="1:6" ht="15">
      <c r="A261" s="380"/>
      <c r="B261" s="313"/>
      <c r="C261" s="143" t="s">
        <v>297</v>
      </c>
      <c r="D261" s="174"/>
      <c r="E261" s="141"/>
      <c r="F261" s="43"/>
    </row>
    <row r="262" spans="1:6" ht="15">
      <c r="A262" s="380"/>
      <c r="B262" s="313"/>
      <c r="C262" s="143" t="s">
        <v>298</v>
      </c>
      <c r="D262" s="174"/>
      <c r="E262" s="141"/>
      <c r="F262" s="43"/>
    </row>
    <row r="263" spans="1:6" ht="15">
      <c r="A263" s="380"/>
      <c r="B263" s="311"/>
      <c r="C263" s="143" t="s">
        <v>1213</v>
      </c>
      <c r="D263" s="174"/>
      <c r="E263" s="141"/>
      <c r="F263" s="43"/>
    </row>
    <row r="264" spans="1:6" ht="90">
      <c r="A264" s="380"/>
      <c r="B264" s="144" t="s">
        <v>576</v>
      </c>
      <c r="C264" s="145" t="s">
        <v>165</v>
      </c>
      <c r="D264" s="173"/>
      <c r="E264" s="138"/>
      <c r="F264" s="43"/>
    </row>
    <row r="265" spans="1:6" ht="60">
      <c r="A265" s="380"/>
      <c r="B265" s="144" t="s">
        <v>301</v>
      </c>
      <c r="C265" s="145" t="s">
        <v>611</v>
      </c>
      <c r="D265" s="173"/>
      <c r="E265" s="138"/>
      <c r="F265" s="43"/>
    </row>
    <row r="266" spans="1:6" ht="18">
      <c r="A266" s="380"/>
      <c r="B266" s="144" t="s">
        <v>306</v>
      </c>
      <c r="C266" s="146" t="s">
        <v>1138</v>
      </c>
      <c r="D266" s="175"/>
      <c r="E266" s="22"/>
      <c r="F266" s="43"/>
    </row>
    <row r="267" spans="1:15" s="41" customFormat="1" ht="15">
      <c r="A267" s="380"/>
      <c r="B267" s="144" t="s">
        <v>302</v>
      </c>
      <c r="C267" s="137"/>
      <c r="D267" s="173"/>
      <c r="E267" s="138"/>
      <c r="F267" s="43"/>
      <c r="G267" s="40"/>
      <c r="H267" s="40"/>
      <c r="I267" s="40"/>
      <c r="J267" s="40"/>
      <c r="K267" s="40"/>
      <c r="L267" s="40"/>
      <c r="M267" s="40"/>
      <c r="N267" s="40"/>
      <c r="O267" s="40"/>
    </row>
    <row r="268" spans="1:6" ht="30">
      <c r="A268" s="380"/>
      <c r="B268" s="368" t="s">
        <v>112</v>
      </c>
      <c r="C268" s="150" t="s">
        <v>596</v>
      </c>
      <c r="D268" s="177"/>
      <c r="E268" s="200">
        <f>MAX(D268:D276)</f>
        <v>0</v>
      </c>
      <c r="F268" s="43"/>
    </row>
    <row r="269" spans="1:6" ht="30">
      <c r="A269" s="380"/>
      <c r="B269" s="369"/>
      <c r="C269" s="150" t="s">
        <v>597</v>
      </c>
      <c r="D269" s="177"/>
      <c r="E269" s="138"/>
      <c r="F269" s="43"/>
    </row>
    <row r="270" spans="1:6" ht="30">
      <c r="A270" s="380"/>
      <c r="B270" s="369"/>
      <c r="C270" s="150" t="s">
        <v>598</v>
      </c>
      <c r="D270" s="177"/>
      <c r="E270" s="200"/>
      <c r="F270" s="43"/>
    </row>
    <row r="271" spans="1:6" ht="30">
      <c r="A271" s="380"/>
      <c r="B271" s="369"/>
      <c r="C271" s="150" t="s">
        <v>599</v>
      </c>
      <c r="D271" s="177"/>
      <c r="E271" s="200"/>
      <c r="F271" s="43"/>
    </row>
    <row r="272" spans="1:6" ht="30">
      <c r="A272" s="380"/>
      <c r="B272" s="369"/>
      <c r="C272" s="150" t="s">
        <v>273</v>
      </c>
      <c r="D272" s="177"/>
      <c r="E272" s="138"/>
      <c r="F272" s="43"/>
    </row>
    <row r="273" spans="1:6" ht="30">
      <c r="A273" s="380"/>
      <c r="B273" s="369"/>
      <c r="C273" s="150" t="s">
        <v>600</v>
      </c>
      <c r="D273" s="177"/>
      <c r="E273" s="138"/>
      <c r="F273" s="43"/>
    </row>
    <row r="274" spans="1:6" ht="30">
      <c r="A274" s="380"/>
      <c r="B274" s="369"/>
      <c r="C274" s="150" t="s">
        <v>601</v>
      </c>
      <c r="D274" s="177"/>
      <c r="E274" s="200"/>
      <c r="F274" s="43"/>
    </row>
    <row r="275" spans="1:6" ht="30">
      <c r="A275" s="380"/>
      <c r="B275" s="369"/>
      <c r="C275" s="150" t="s">
        <v>602</v>
      </c>
      <c r="D275" s="177"/>
      <c r="E275" s="200"/>
      <c r="F275" s="43"/>
    </row>
    <row r="276" spans="1:6" ht="30">
      <c r="A276" s="380"/>
      <c r="B276" s="370"/>
      <c r="C276" s="150" t="s">
        <v>603</v>
      </c>
      <c r="D276" s="177"/>
      <c r="E276" s="200"/>
      <c r="F276" s="43"/>
    </row>
    <row r="277" spans="1:6" ht="30">
      <c r="A277" s="380"/>
      <c r="B277" s="159" t="s">
        <v>1139</v>
      </c>
      <c r="C277" s="137" t="s">
        <v>1187</v>
      </c>
      <c r="D277" s="177"/>
      <c r="E277" s="200">
        <f>MAX(D277)</f>
        <v>0</v>
      </c>
      <c r="F277" s="43"/>
    </row>
    <row r="278" spans="1:6" ht="15">
      <c r="A278" s="380"/>
      <c r="B278" s="159" t="s">
        <v>1145</v>
      </c>
      <c r="C278" s="137" t="s">
        <v>1199</v>
      </c>
      <c r="D278" s="177"/>
      <c r="E278" s="200">
        <f>MAX(D278)</f>
        <v>0</v>
      </c>
      <c r="F278" s="43"/>
    </row>
    <row r="279" spans="1:6" ht="15">
      <c r="A279" s="380"/>
      <c r="B279" s="310" t="s">
        <v>114</v>
      </c>
      <c r="C279" s="137" t="s">
        <v>507</v>
      </c>
      <c r="D279" s="177"/>
      <c r="E279" s="200">
        <f>MAX(D279:D284)</f>
        <v>0</v>
      </c>
      <c r="F279" s="43"/>
    </row>
    <row r="280" spans="1:6" ht="15">
      <c r="A280" s="380"/>
      <c r="B280" s="313"/>
      <c r="C280" s="137" t="s">
        <v>512</v>
      </c>
      <c r="D280" s="177"/>
      <c r="E280" s="200"/>
      <c r="F280" s="43"/>
    </row>
    <row r="281" spans="1:6" ht="15">
      <c r="A281" s="380"/>
      <c r="B281" s="313"/>
      <c r="C281" s="137" t="s">
        <v>508</v>
      </c>
      <c r="D281" s="177"/>
      <c r="E281" s="200"/>
      <c r="F281" s="43"/>
    </row>
    <row r="282" spans="1:6" ht="15">
      <c r="A282" s="380"/>
      <c r="B282" s="313"/>
      <c r="C282" s="137" t="s">
        <v>513</v>
      </c>
      <c r="D282" s="177"/>
      <c r="E282" s="200"/>
      <c r="F282" s="43"/>
    </row>
    <row r="283" spans="1:6" ht="15">
      <c r="A283" s="380"/>
      <c r="B283" s="313"/>
      <c r="C283" s="137" t="s">
        <v>510</v>
      </c>
      <c r="D283" s="177"/>
      <c r="E283" s="200"/>
      <c r="F283" s="43"/>
    </row>
    <row r="284" spans="1:6" ht="15">
      <c r="A284" s="380"/>
      <c r="B284" s="311"/>
      <c r="C284" s="137" t="s">
        <v>1146</v>
      </c>
      <c r="D284" s="177"/>
      <c r="E284" s="138"/>
      <c r="F284" s="43"/>
    </row>
    <row r="285" spans="1:6" ht="15">
      <c r="A285" s="380"/>
      <c r="B285" s="312" t="s">
        <v>303</v>
      </c>
      <c r="C285" s="137" t="s">
        <v>570</v>
      </c>
      <c r="D285" s="178"/>
      <c r="E285" s="200">
        <f>MAX(D285:D287)</f>
        <v>0</v>
      </c>
      <c r="F285" s="43"/>
    </row>
    <row r="286" spans="1:6" ht="15">
      <c r="A286" s="380"/>
      <c r="B286" s="312"/>
      <c r="C286" s="137" t="s">
        <v>571</v>
      </c>
      <c r="D286" s="178"/>
      <c r="E286" s="200"/>
      <c r="F286" s="43"/>
    </row>
    <row r="287" spans="1:6" ht="15">
      <c r="A287" s="380"/>
      <c r="B287" s="312"/>
      <c r="C287" s="137" t="s">
        <v>572</v>
      </c>
      <c r="D287" s="178"/>
      <c r="E287" s="200"/>
      <c r="F287" s="43"/>
    </row>
    <row r="288" spans="1:6" ht="15">
      <c r="A288" s="380"/>
      <c r="B288" s="310" t="s">
        <v>305</v>
      </c>
      <c r="C288" s="153" t="s">
        <v>1211</v>
      </c>
      <c r="D288" s="178"/>
      <c r="E288" s="200">
        <f>MAX(D288:D290)</f>
        <v>0</v>
      </c>
      <c r="F288" s="43"/>
    </row>
    <row r="289" spans="1:6" ht="15">
      <c r="A289" s="380"/>
      <c r="B289" s="313"/>
      <c r="C289" s="143" t="s">
        <v>1212</v>
      </c>
      <c r="D289" s="178"/>
      <c r="E289" s="138"/>
      <c r="F289" s="43"/>
    </row>
    <row r="290" spans="1:6" s="51" customFormat="1" ht="90">
      <c r="A290" s="380"/>
      <c r="B290" s="313"/>
      <c r="C290" s="204" t="s">
        <v>154</v>
      </c>
      <c r="D290" s="182"/>
      <c r="E290" s="138"/>
      <c r="F290" s="161"/>
    </row>
    <row r="291" spans="1:6" ht="15">
      <c r="A291" s="380"/>
      <c r="B291" s="312" t="s">
        <v>496</v>
      </c>
      <c r="C291" s="137" t="s">
        <v>499</v>
      </c>
      <c r="D291" s="177"/>
      <c r="E291" s="200">
        <f>MAX(D291:D297)</f>
        <v>0</v>
      </c>
      <c r="F291" s="43"/>
    </row>
    <row r="292" spans="1:6" ht="15">
      <c r="A292" s="380"/>
      <c r="B292" s="312"/>
      <c r="C292" s="137" t="s">
        <v>498</v>
      </c>
      <c r="D292" s="177"/>
      <c r="E292" s="22"/>
      <c r="F292" s="43"/>
    </row>
    <row r="293" spans="1:6" ht="15">
      <c r="A293" s="380"/>
      <c r="B293" s="312"/>
      <c r="C293" s="137" t="s">
        <v>1147</v>
      </c>
      <c r="D293" s="177"/>
      <c r="E293" s="22"/>
      <c r="F293" s="43"/>
    </row>
    <row r="294" spans="1:6" ht="15">
      <c r="A294" s="380"/>
      <c r="B294" s="312"/>
      <c r="C294" s="137" t="s">
        <v>115</v>
      </c>
      <c r="D294" s="177"/>
      <c r="E294" s="138"/>
      <c r="F294" s="43"/>
    </row>
    <row r="295" spans="1:6" ht="15">
      <c r="A295" s="380"/>
      <c r="B295" s="312"/>
      <c r="C295" s="137" t="s">
        <v>116</v>
      </c>
      <c r="D295" s="177"/>
      <c r="E295" s="138"/>
      <c r="F295" s="43"/>
    </row>
    <row r="296" spans="1:6" ht="15">
      <c r="A296" s="380"/>
      <c r="B296" s="312"/>
      <c r="C296" s="137" t="s">
        <v>117</v>
      </c>
      <c r="D296" s="177"/>
      <c r="E296" s="138"/>
      <c r="F296" s="43"/>
    </row>
    <row r="297" spans="1:6" ht="15">
      <c r="A297" s="380"/>
      <c r="B297" s="312"/>
      <c r="C297" s="137" t="s">
        <v>1131</v>
      </c>
      <c r="D297" s="177"/>
      <c r="E297" s="138"/>
      <c r="F297" s="43"/>
    </row>
    <row r="298" spans="1:6" ht="15">
      <c r="A298" s="380"/>
      <c r="B298" s="310" t="s">
        <v>497</v>
      </c>
      <c r="C298" s="137" t="s">
        <v>1132</v>
      </c>
      <c r="D298" s="177"/>
      <c r="E298" s="200">
        <f>MAX(D298:D319)</f>
        <v>0</v>
      </c>
      <c r="F298" s="43"/>
    </row>
    <row r="299" spans="1:6" ht="15">
      <c r="A299" s="380"/>
      <c r="B299" s="313"/>
      <c r="C299" s="137" t="s">
        <v>1133</v>
      </c>
      <c r="D299" s="177"/>
      <c r="E299" s="200"/>
      <c r="F299" s="43"/>
    </row>
    <row r="300" spans="1:6" ht="15">
      <c r="A300" s="380"/>
      <c r="B300" s="313"/>
      <c r="C300" s="137" t="s">
        <v>1148</v>
      </c>
      <c r="D300" s="177"/>
      <c r="E300" s="200"/>
      <c r="F300" s="43"/>
    </row>
    <row r="301" spans="1:6" ht="15">
      <c r="A301" s="380"/>
      <c r="B301" s="313"/>
      <c r="C301" s="137" t="s">
        <v>1149</v>
      </c>
      <c r="D301" s="177"/>
      <c r="E301" s="200"/>
      <c r="F301" s="43"/>
    </row>
    <row r="302" spans="1:6" ht="15">
      <c r="A302" s="380"/>
      <c r="B302" s="313"/>
      <c r="C302" s="137" t="s">
        <v>1150</v>
      </c>
      <c r="D302" s="177"/>
      <c r="E302" s="200"/>
      <c r="F302" s="43"/>
    </row>
    <row r="303" spans="1:6" ht="15">
      <c r="A303" s="380"/>
      <c r="B303" s="313"/>
      <c r="C303" s="137" t="s">
        <v>1151</v>
      </c>
      <c r="D303" s="177"/>
      <c r="E303" s="200"/>
      <c r="F303" s="43"/>
    </row>
    <row r="304" spans="1:6" ht="15">
      <c r="A304" s="380"/>
      <c r="B304" s="313"/>
      <c r="C304" s="137" t="s">
        <v>524</v>
      </c>
      <c r="D304" s="177"/>
      <c r="E304" s="22"/>
      <c r="F304" s="43"/>
    </row>
    <row r="305" spans="1:6" ht="15">
      <c r="A305" s="380"/>
      <c r="B305" s="313"/>
      <c r="C305" s="137" t="s">
        <v>525</v>
      </c>
      <c r="D305" s="177"/>
      <c r="E305" s="22"/>
      <c r="F305" s="43"/>
    </row>
    <row r="306" spans="1:6" ht="15">
      <c r="A306" s="380"/>
      <c r="B306" s="313"/>
      <c r="C306" s="137" t="s">
        <v>1158</v>
      </c>
      <c r="D306" s="177"/>
      <c r="E306" s="138"/>
      <c r="F306" s="43"/>
    </row>
    <row r="307" spans="1:6" ht="15">
      <c r="A307" s="380"/>
      <c r="B307" s="313"/>
      <c r="C307" s="137" t="s">
        <v>526</v>
      </c>
      <c r="D307" s="177"/>
      <c r="E307" s="138"/>
      <c r="F307" s="43"/>
    </row>
    <row r="308" spans="1:6" ht="15">
      <c r="A308" s="380"/>
      <c r="B308" s="313"/>
      <c r="C308" s="137" t="s">
        <v>527</v>
      </c>
      <c r="D308" s="177"/>
      <c r="E308" s="138"/>
      <c r="F308" s="43"/>
    </row>
    <row r="309" spans="1:6" ht="15">
      <c r="A309" s="380"/>
      <c r="B309" s="313"/>
      <c r="C309" s="137" t="s">
        <v>528</v>
      </c>
      <c r="D309" s="177"/>
      <c r="E309" s="138"/>
      <c r="F309" s="43"/>
    </row>
    <row r="310" spans="1:6" ht="15">
      <c r="A310" s="380"/>
      <c r="B310" s="313"/>
      <c r="C310" s="137" t="s">
        <v>1156</v>
      </c>
      <c r="D310" s="177"/>
      <c r="E310" s="138"/>
      <c r="F310" s="43"/>
    </row>
    <row r="311" spans="1:6" ht="15">
      <c r="A311" s="380"/>
      <c r="B311" s="313"/>
      <c r="C311" s="137" t="s">
        <v>1157</v>
      </c>
      <c r="D311" s="177"/>
      <c r="E311" s="138"/>
      <c r="F311" s="43"/>
    </row>
    <row r="312" spans="1:6" ht="15">
      <c r="A312" s="380"/>
      <c r="B312" s="313"/>
      <c r="C312" s="137" t="s">
        <v>529</v>
      </c>
      <c r="D312" s="177"/>
      <c r="E312" s="138"/>
      <c r="F312" s="43"/>
    </row>
    <row r="313" spans="1:6" ht="15">
      <c r="A313" s="380"/>
      <c r="B313" s="313"/>
      <c r="C313" s="137" t="s">
        <v>530</v>
      </c>
      <c r="D313" s="177"/>
      <c r="E313" s="138"/>
      <c r="F313" s="43"/>
    </row>
    <row r="314" spans="1:6" ht="15">
      <c r="A314" s="380"/>
      <c r="B314" s="313"/>
      <c r="C314" s="137" t="s">
        <v>531</v>
      </c>
      <c r="D314" s="177"/>
      <c r="E314" s="138"/>
      <c r="F314" s="43"/>
    </row>
    <row r="315" spans="1:6" ht="15">
      <c r="A315" s="380"/>
      <c r="B315" s="313"/>
      <c r="C315" s="137" t="s">
        <v>532</v>
      </c>
      <c r="D315" s="177"/>
      <c r="E315" s="138"/>
      <c r="F315" s="43"/>
    </row>
    <row r="316" spans="1:6" ht="15">
      <c r="A316" s="380"/>
      <c r="B316" s="313"/>
      <c r="C316" s="137" t="s">
        <v>533</v>
      </c>
      <c r="D316" s="177"/>
      <c r="E316" s="138"/>
      <c r="F316" s="43"/>
    </row>
    <row r="317" spans="1:6" ht="15">
      <c r="A317" s="380"/>
      <c r="B317" s="313"/>
      <c r="C317" s="137" t="s">
        <v>534</v>
      </c>
      <c r="D317" s="177"/>
      <c r="E317" s="138"/>
      <c r="F317" s="43"/>
    </row>
    <row r="318" spans="1:6" ht="15">
      <c r="A318" s="380"/>
      <c r="B318" s="313"/>
      <c r="C318" s="137" t="s">
        <v>1152</v>
      </c>
      <c r="D318" s="177"/>
      <c r="E318" s="138"/>
      <c r="F318" s="43"/>
    </row>
    <row r="319" spans="1:6" ht="15">
      <c r="A319" s="380"/>
      <c r="B319" s="311"/>
      <c r="C319" s="137" t="s">
        <v>1153</v>
      </c>
      <c r="D319" s="177"/>
      <c r="E319" s="138"/>
      <c r="F319" s="43"/>
    </row>
    <row r="320" spans="1:6" ht="15">
      <c r="A320" s="380"/>
      <c r="B320" s="144" t="s">
        <v>285</v>
      </c>
      <c r="C320" s="137" t="s">
        <v>1136</v>
      </c>
      <c r="D320" s="177"/>
      <c r="E320" s="200">
        <f>MAX(D320)</f>
        <v>0</v>
      </c>
      <c r="F320" s="43"/>
    </row>
    <row r="321" spans="1:6" ht="15">
      <c r="A321" s="380"/>
      <c r="B321" s="144" t="s">
        <v>495</v>
      </c>
      <c r="C321" s="137" t="s">
        <v>1236</v>
      </c>
      <c r="D321" s="177"/>
      <c r="E321" s="200">
        <f>MAX(D321)</f>
        <v>0</v>
      </c>
      <c r="F321" s="43"/>
    </row>
    <row r="322" spans="1:6" ht="30">
      <c r="A322" s="380"/>
      <c r="B322" s="144" t="s">
        <v>382</v>
      </c>
      <c r="C322" s="151" t="s">
        <v>383</v>
      </c>
      <c r="D322" s="178"/>
      <c r="E322" s="200">
        <f>MAX(D322)</f>
        <v>0</v>
      </c>
      <c r="F322" s="43"/>
    </row>
    <row r="323" spans="1:6" ht="18">
      <c r="A323" s="380"/>
      <c r="B323" s="310" t="s">
        <v>2</v>
      </c>
      <c r="C323" s="146" t="s">
        <v>1140</v>
      </c>
      <c r="D323" s="178"/>
      <c r="E323" s="200">
        <f>MAX(D323:D325)</f>
        <v>0</v>
      </c>
      <c r="F323" s="43"/>
    </row>
    <row r="324" spans="1:6" ht="18">
      <c r="A324" s="380"/>
      <c r="B324" s="313"/>
      <c r="C324" s="146" t="s">
        <v>1141</v>
      </c>
      <c r="D324" s="180"/>
      <c r="E324" s="22"/>
      <c r="F324" s="43"/>
    </row>
    <row r="325" spans="1:6" ht="18">
      <c r="A325" s="381"/>
      <c r="B325" s="311"/>
      <c r="C325" s="146" t="s">
        <v>1142</v>
      </c>
      <c r="D325" s="180"/>
      <c r="E325" s="22"/>
      <c r="F325" s="43"/>
    </row>
    <row r="326" spans="1:12" ht="15" customHeight="1">
      <c r="A326" s="60" t="s">
        <v>128</v>
      </c>
      <c r="B326" s="304" t="s">
        <v>232</v>
      </c>
      <c r="C326" s="305"/>
      <c r="D326" s="183"/>
      <c r="E326" s="158"/>
      <c r="F326" s="128"/>
      <c r="G326" s="59"/>
      <c r="H326" s="59"/>
      <c r="I326" s="59"/>
      <c r="J326" s="59"/>
      <c r="K326" s="59"/>
      <c r="L326" s="59"/>
    </row>
    <row r="327" spans="1:12" ht="15">
      <c r="A327" s="318" t="s">
        <v>129</v>
      </c>
      <c r="B327" s="304" t="s">
        <v>232</v>
      </c>
      <c r="C327" s="305"/>
      <c r="D327" s="184"/>
      <c r="E327" s="158"/>
      <c r="F327" s="202">
        <f>(2*D327+SUM(E351:E397))/2</f>
        <v>0</v>
      </c>
      <c r="G327" s="59"/>
      <c r="H327" s="59"/>
      <c r="I327" s="59"/>
      <c r="J327" s="59"/>
      <c r="K327" s="59"/>
      <c r="L327" s="59"/>
    </row>
    <row r="328" spans="1:6" ht="30">
      <c r="A328" s="319"/>
      <c r="B328" s="152" t="s">
        <v>15</v>
      </c>
      <c r="C328" s="150" t="s">
        <v>274</v>
      </c>
      <c r="D328" s="181"/>
      <c r="E328" s="65"/>
      <c r="F328" s="128"/>
    </row>
    <row r="329" spans="1:12" ht="45">
      <c r="A329" s="319"/>
      <c r="B329" s="157" t="s">
        <v>283</v>
      </c>
      <c r="C329" s="145" t="s">
        <v>620</v>
      </c>
      <c r="D329" s="181"/>
      <c r="E329" s="65"/>
      <c r="F329" s="128"/>
      <c r="G329" s="59"/>
      <c r="H329" s="61"/>
      <c r="I329" s="61"/>
      <c r="J329" s="61"/>
      <c r="K329" s="61"/>
      <c r="L329" s="61"/>
    </row>
    <row r="330" spans="1:12" ht="15">
      <c r="A330" s="319"/>
      <c r="B330" s="157" t="s">
        <v>284</v>
      </c>
      <c r="C330" s="145" t="s">
        <v>111</v>
      </c>
      <c r="D330" s="181"/>
      <c r="E330" s="65"/>
      <c r="F330" s="128"/>
      <c r="G330" s="59"/>
      <c r="H330" s="61"/>
      <c r="I330" s="61"/>
      <c r="J330" s="61"/>
      <c r="K330" s="61"/>
      <c r="L330" s="61"/>
    </row>
    <row r="331" spans="1:12" ht="30">
      <c r="A331" s="319"/>
      <c r="B331" s="157" t="s">
        <v>493</v>
      </c>
      <c r="C331" s="158" t="s">
        <v>166</v>
      </c>
      <c r="D331" s="181"/>
      <c r="E331" s="65"/>
      <c r="F331" s="128"/>
      <c r="G331" s="59"/>
      <c r="H331" s="61"/>
      <c r="I331" s="61"/>
      <c r="J331" s="61"/>
      <c r="K331" s="61"/>
      <c r="L331" s="61"/>
    </row>
    <row r="332" spans="1:12" ht="15">
      <c r="A332" s="319"/>
      <c r="B332" s="157" t="s">
        <v>286</v>
      </c>
      <c r="C332" s="155" t="s">
        <v>167</v>
      </c>
      <c r="D332" s="181"/>
      <c r="E332" s="65"/>
      <c r="F332" s="128"/>
      <c r="G332" s="59"/>
      <c r="H332" s="61"/>
      <c r="I332" s="59"/>
      <c r="J332" s="59"/>
      <c r="K332" s="59"/>
      <c r="L332" s="59"/>
    </row>
    <row r="333" spans="1:12" ht="30">
      <c r="A333" s="319"/>
      <c r="B333" s="157" t="s">
        <v>287</v>
      </c>
      <c r="C333" s="158" t="s">
        <v>168</v>
      </c>
      <c r="D333" s="181"/>
      <c r="E333" s="65"/>
      <c r="F333" s="128"/>
      <c r="G333" s="59"/>
      <c r="H333" s="61"/>
      <c r="I333" s="59"/>
      <c r="J333" s="59"/>
      <c r="K333" s="59"/>
      <c r="L333" s="61"/>
    </row>
    <row r="334" spans="1:12" ht="15">
      <c r="A334" s="319"/>
      <c r="B334" s="306" t="s">
        <v>288</v>
      </c>
      <c r="C334" s="158" t="s">
        <v>289</v>
      </c>
      <c r="D334" s="181"/>
      <c r="E334" s="65"/>
      <c r="F334" s="128"/>
      <c r="G334" s="59"/>
      <c r="H334" s="61"/>
      <c r="I334" s="61"/>
      <c r="J334" s="61"/>
      <c r="K334" s="61"/>
      <c r="L334" s="61"/>
    </row>
    <row r="335" spans="1:12" ht="15">
      <c r="A335" s="319"/>
      <c r="B335" s="306"/>
      <c r="C335" s="158" t="s">
        <v>169</v>
      </c>
      <c r="D335" s="181"/>
      <c r="E335" s="65"/>
      <c r="F335" s="128"/>
      <c r="G335" s="59"/>
      <c r="H335" s="61"/>
      <c r="I335" s="62"/>
      <c r="J335" s="59"/>
      <c r="K335" s="62"/>
      <c r="L335" s="61"/>
    </row>
    <row r="336" spans="1:12" ht="30">
      <c r="A336" s="319"/>
      <c r="B336" s="306"/>
      <c r="C336" s="158" t="s">
        <v>170</v>
      </c>
      <c r="D336" s="181"/>
      <c r="E336" s="65"/>
      <c r="F336" s="128"/>
      <c r="G336" s="59"/>
      <c r="H336" s="61"/>
      <c r="I336" s="63"/>
      <c r="J336" s="59"/>
      <c r="K336" s="64"/>
      <c r="L336" s="59"/>
    </row>
    <row r="337" spans="1:12" ht="45">
      <c r="A337" s="319"/>
      <c r="B337" s="157" t="s">
        <v>290</v>
      </c>
      <c r="C337" s="145" t="s">
        <v>171</v>
      </c>
      <c r="D337" s="181"/>
      <c r="E337" s="65"/>
      <c r="F337" s="128"/>
      <c r="G337" s="59"/>
      <c r="H337" s="61"/>
      <c r="I337" s="61"/>
      <c r="J337" s="59"/>
      <c r="K337" s="61"/>
      <c r="L337" s="64"/>
    </row>
    <row r="338" spans="1:12" ht="45">
      <c r="A338" s="319"/>
      <c r="B338" s="157" t="s">
        <v>291</v>
      </c>
      <c r="C338" s="145" t="s">
        <v>172</v>
      </c>
      <c r="D338" s="181"/>
      <c r="E338" s="65"/>
      <c r="F338" s="128"/>
      <c r="G338" s="59"/>
      <c r="H338" s="61"/>
      <c r="I338" s="59"/>
      <c r="J338" s="59"/>
      <c r="K338" s="59"/>
      <c r="L338" s="64"/>
    </row>
    <row r="339" spans="1:12" ht="15">
      <c r="A339" s="319"/>
      <c r="B339" s="157" t="s">
        <v>293</v>
      </c>
      <c r="C339" s="158" t="s">
        <v>173</v>
      </c>
      <c r="D339" s="181"/>
      <c r="E339" s="65"/>
      <c r="F339" s="128"/>
      <c r="G339" s="59"/>
      <c r="H339" s="61"/>
      <c r="I339" s="61"/>
      <c r="J339" s="61"/>
      <c r="K339" s="61"/>
      <c r="L339" s="61"/>
    </row>
    <row r="340" spans="1:12" ht="15">
      <c r="A340" s="319"/>
      <c r="B340" s="157" t="s">
        <v>174</v>
      </c>
      <c r="C340" s="158" t="s">
        <v>175</v>
      </c>
      <c r="D340" s="181"/>
      <c r="E340" s="65"/>
      <c r="F340" s="128"/>
      <c r="G340" s="59"/>
      <c r="H340" s="61"/>
      <c r="I340" s="59"/>
      <c r="J340" s="59"/>
      <c r="K340" s="59"/>
      <c r="L340" s="59"/>
    </row>
    <row r="341" spans="1:12" ht="30">
      <c r="A341" s="319"/>
      <c r="B341" s="157" t="s">
        <v>1221</v>
      </c>
      <c r="C341" s="158" t="s">
        <v>176</v>
      </c>
      <c r="D341" s="181"/>
      <c r="E341" s="65"/>
      <c r="F341" s="128"/>
      <c r="G341" s="59"/>
      <c r="H341" s="61"/>
      <c r="I341" s="61"/>
      <c r="J341" s="59"/>
      <c r="K341" s="61"/>
      <c r="L341" s="61"/>
    </row>
    <row r="342" spans="1:12" ht="15">
      <c r="A342" s="319"/>
      <c r="B342" s="306" t="s">
        <v>294</v>
      </c>
      <c r="C342" s="158" t="s">
        <v>177</v>
      </c>
      <c r="D342" s="181"/>
      <c r="E342" s="65"/>
      <c r="F342" s="128"/>
      <c r="G342" s="59"/>
      <c r="H342" s="61"/>
      <c r="I342" s="59"/>
      <c r="J342" s="59"/>
      <c r="K342" s="59"/>
      <c r="L342" s="59"/>
    </row>
    <row r="343" spans="1:12" ht="15">
      <c r="A343" s="319"/>
      <c r="B343" s="306"/>
      <c r="C343" s="158" t="s">
        <v>178</v>
      </c>
      <c r="D343" s="181"/>
      <c r="E343" s="65"/>
      <c r="F343" s="128"/>
      <c r="G343" s="59"/>
      <c r="H343" s="61"/>
      <c r="I343" s="59"/>
      <c r="J343" s="59"/>
      <c r="K343" s="59"/>
      <c r="L343" s="59"/>
    </row>
    <row r="344" spans="1:12" ht="15">
      <c r="A344" s="319"/>
      <c r="B344" s="306"/>
      <c r="C344" s="158" t="s">
        <v>179</v>
      </c>
      <c r="D344" s="181"/>
      <c r="E344" s="65"/>
      <c r="F344" s="128"/>
      <c r="G344" s="59"/>
      <c r="H344" s="61"/>
      <c r="I344" s="59"/>
      <c r="J344" s="59"/>
      <c r="K344" s="59"/>
      <c r="L344" s="59"/>
    </row>
    <row r="345" spans="1:12" ht="15">
      <c r="A345" s="319"/>
      <c r="B345" s="306"/>
      <c r="C345" s="158" t="s">
        <v>180</v>
      </c>
      <c r="D345" s="181"/>
      <c r="E345" s="65"/>
      <c r="F345" s="128"/>
      <c r="G345" s="59"/>
      <c r="H345" s="61"/>
      <c r="I345" s="59"/>
      <c r="J345" s="59"/>
      <c r="K345" s="59"/>
      <c r="L345" s="59"/>
    </row>
    <row r="346" spans="1:12" ht="15">
      <c r="A346" s="319"/>
      <c r="B346" s="306"/>
      <c r="C346" s="158" t="s">
        <v>181</v>
      </c>
      <c r="D346" s="181"/>
      <c r="E346" s="65"/>
      <c r="F346" s="128"/>
      <c r="G346" s="59"/>
      <c r="H346" s="61"/>
      <c r="I346" s="59"/>
      <c r="J346" s="59"/>
      <c r="K346" s="59"/>
      <c r="L346" s="59"/>
    </row>
    <row r="347" spans="1:12" ht="120">
      <c r="A347" s="319"/>
      <c r="B347" s="157" t="s">
        <v>301</v>
      </c>
      <c r="C347" s="145" t="s">
        <v>182</v>
      </c>
      <c r="D347" s="181"/>
      <c r="E347" s="65"/>
      <c r="F347" s="128"/>
      <c r="G347" s="59"/>
      <c r="H347" s="61"/>
      <c r="I347" s="63"/>
      <c r="J347" s="59"/>
      <c r="K347" s="63"/>
      <c r="L347" s="61"/>
    </row>
    <row r="348" spans="1:12" ht="90">
      <c r="A348" s="319"/>
      <c r="B348" s="157" t="s">
        <v>576</v>
      </c>
      <c r="C348" s="145" t="s">
        <v>165</v>
      </c>
      <c r="D348" s="181"/>
      <c r="E348" s="65"/>
      <c r="F348" s="128"/>
      <c r="G348" s="59"/>
      <c r="H348" s="61"/>
      <c r="I348" s="61"/>
      <c r="J348" s="61"/>
      <c r="K348" s="61"/>
      <c r="L348" s="61"/>
    </row>
    <row r="349" spans="1:12" ht="18">
      <c r="A349" s="319"/>
      <c r="B349" s="157" t="s">
        <v>306</v>
      </c>
      <c r="C349" s="146" t="s">
        <v>1138</v>
      </c>
      <c r="D349" s="181"/>
      <c r="E349" s="65"/>
      <c r="F349" s="128"/>
      <c r="G349" s="59"/>
      <c r="H349" s="61"/>
      <c r="I349" s="61"/>
      <c r="J349" s="61"/>
      <c r="K349" s="61"/>
      <c r="L349" s="61"/>
    </row>
    <row r="350" spans="1:6" ht="15">
      <c r="A350" s="319"/>
      <c r="B350" s="157" t="s">
        <v>302</v>
      </c>
      <c r="C350" s="158"/>
      <c r="D350" s="183"/>
      <c r="E350" s="158"/>
      <c r="F350" s="128"/>
    </row>
    <row r="351" spans="1:6" ht="30">
      <c r="A351" s="319"/>
      <c r="B351" s="306" t="s">
        <v>112</v>
      </c>
      <c r="C351" s="150" t="s">
        <v>596</v>
      </c>
      <c r="D351" s="185"/>
      <c r="E351" s="200">
        <f>MAX(D351:D359)</f>
        <v>0</v>
      </c>
      <c r="F351" s="128"/>
    </row>
    <row r="352" spans="1:6" ht="30">
      <c r="A352" s="319"/>
      <c r="B352" s="306"/>
      <c r="C352" s="150" t="s">
        <v>597</v>
      </c>
      <c r="D352" s="185"/>
      <c r="E352" s="138"/>
      <c r="F352" s="128"/>
    </row>
    <row r="353" spans="1:6" ht="30">
      <c r="A353" s="319"/>
      <c r="B353" s="306"/>
      <c r="C353" s="150" t="s">
        <v>598</v>
      </c>
      <c r="D353" s="185"/>
      <c r="E353" s="200"/>
      <c r="F353" s="128"/>
    </row>
    <row r="354" spans="1:6" ht="30">
      <c r="A354" s="319"/>
      <c r="B354" s="306"/>
      <c r="C354" s="150" t="s">
        <v>599</v>
      </c>
      <c r="D354" s="185"/>
      <c r="E354" s="200"/>
      <c r="F354" s="128"/>
    </row>
    <row r="355" spans="1:6" ht="30">
      <c r="A355" s="319"/>
      <c r="B355" s="306"/>
      <c r="C355" s="150" t="s">
        <v>273</v>
      </c>
      <c r="D355" s="185"/>
      <c r="E355" s="138"/>
      <c r="F355" s="128"/>
    </row>
    <row r="356" spans="1:6" ht="30">
      <c r="A356" s="319"/>
      <c r="B356" s="306"/>
      <c r="C356" s="150" t="s">
        <v>600</v>
      </c>
      <c r="D356" s="185"/>
      <c r="E356" s="138"/>
      <c r="F356" s="128"/>
    </row>
    <row r="357" spans="1:6" ht="30">
      <c r="A357" s="319"/>
      <c r="B357" s="306"/>
      <c r="C357" s="150" t="s">
        <v>601</v>
      </c>
      <c r="D357" s="185"/>
      <c r="E357" s="200"/>
      <c r="F357" s="128"/>
    </row>
    <row r="358" spans="1:6" ht="30">
      <c r="A358" s="319"/>
      <c r="B358" s="306"/>
      <c r="C358" s="150" t="s">
        <v>602</v>
      </c>
      <c r="D358" s="185"/>
      <c r="E358" s="200"/>
      <c r="F358" s="128"/>
    </row>
    <row r="359" spans="1:6" ht="30">
      <c r="A359" s="319"/>
      <c r="B359" s="306"/>
      <c r="C359" s="150" t="s">
        <v>603</v>
      </c>
      <c r="D359" s="185"/>
      <c r="E359" s="200"/>
      <c r="F359" s="128"/>
    </row>
    <row r="360" spans="1:6" ht="30">
      <c r="A360" s="319"/>
      <c r="B360" s="306" t="s">
        <v>1139</v>
      </c>
      <c r="C360" s="158" t="s">
        <v>183</v>
      </c>
      <c r="D360" s="185"/>
      <c r="E360" s="200">
        <f>MAX(D360:D361)</f>
        <v>0</v>
      </c>
      <c r="F360" s="128"/>
    </row>
    <row r="361" spans="1:6" ht="30">
      <c r="A361" s="319"/>
      <c r="B361" s="306"/>
      <c r="C361" s="158" t="s">
        <v>184</v>
      </c>
      <c r="D361" s="185"/>
      <c r="E361" s="200"/>
      <c r="F361" s="128"/>
    </row>
    <row r="362" spans="1:6" ht="15">
      <c r="A362" s="319"/>
      <c r="B362" s="306" t="s">
        <v>114</v>
      </c>
      <c r="C362" s="158" t="s">
        <v>185</v>
      </c>
      <c r="D362" s="185"/>
      <c r="E362" s="200">
        <f>MAX(D362:D365)</f>
        <v>0</v>
      </c>
      <c r="F362" s="128"/>
    </row>
    <row r="363" spans="1:6" ht="15">
      <c r="A363" s="319"/>
      <c r="B363" s="306"/>
      <c r="C363" s="158" t="s">
        <v>186</v>
      </c>
      <c r="D363" s="185"/>
      <c r="E363" s="200"/>
      <c r="F363" s="128"/>
    </row>
    <row r="364" spans="1:6" ht="15">
      <c r="A364" s="319"/>
      <c r="B364" s="306"/>
      <c r="C364" s="158" t="s">
        <v>187</v>
      </c>
      <c r="D364" s="185"/>
      <c r="E364" s="200"/>
      <c r="F364" s="128"/>
    </row>
    <row r="365" spans="1:6" ht="15">
      <c r="A365" s="319"/>
      <c r="B365" s="306"/>
      <c r="C365" s="158" t="s">
        <v>188</v>
      </c>
      <c r="D365" s="185"/>
      <c r="E365" s="200"/>
      <c r="F365" s="128"/>
    </row>
    <row r="366" spans="1:6" ht="15">
      <c r="A366" s="319"/>
      <c r="B366" s="306" t="s">
        <v>303</v>
      </c>
      <c r="C366" s="158" t="s">
        <v>189</v>
      </c>
      <c r="D366" s="185"/>
      <c r="E366" s="200">
        <f>MAX(D366:D368)</f>
        <v>0</v>
      </c>
      <c r="F366" s="128"/>
    </row>
    <row r="367" spans="1:6" ht="15">
      <c r="A367" s="319"/>
      <c r="B367" s="306"/>
      <c r="C367" s="158" t="s">
        <v>190</v>
      </c>
      <c r="D367" s="185"/>
      <c r="E367" s="138"/>
      <c r="F367" s="128"/>
    </row>
    <row r="368" spans="1:6" ht="15">
      <c r="A368" s="319"/>
      <c r="B368" s="306"/>
      <c r="C368" s="158" t="s">
        <v>191</v>
      </c>
      <c r="D368" s="185"/>
      <c r="E368" s="200"/>
      <c r="F368" s="128"/>
    </row>
    <row r="369" spans="1:6" ht="15">
      <c r="A369" s="319"/>
      <c r="B369" s="310" t="s">
        <v>305</v>
      </c>
      <c r="C369" s="153" t="s">
        <v>1211</v>
      </c>
      <c r="D369" s="178"/>
      <c r="E369" s="200">
        <f>MAX(D369:D371)</f>
        <v>0</v>
      </c>
      <c r="F369" s="43"/>
    </row>
    <row r="370" spans="1:6" ht="15">
      <c r="A370" s="319"/>
      <c r="B370" s="313"/>
      <c r="C370" s="143" t="s">
        <v>1212</v>
      </c>
      <c r="D370" s="178"/>
      <c r="E370" s="200"/>
      <c r="F370" s="43"/>
    </row>
    <row r="371" spans="1:6" s="51" customFormat="1" ht="90">
      <c r="A371" s="319"/>
      <c r="B371" s="313"/>
      <c r="C371" s="145" t="s">
        <v>154</v>
      </c>
      <c r="D371" s="182"/>
      <c r="E371" s="200"/>
      <c r="F371" s="161"/>
    </row>
    <row r="372" spans="1:6" ht="15">
      <c r="A372" s="319"/>
      <c r="B372" s="306" t="s">
        <v>496</v>
      </c>
      <c r="C372" s="158" t="s">
        <v>499</v>
      </c>
      <c r="D372" s="185"/>
      <c r="E372" s="200">
        <f>MAX(D372:D380)</f>
        <v>0</v>
      </c>
      <c r="F372" s="128"/>
    </row>
    <row r="373" spans="1:6" ht="15">
      <c r="A373" s="319"/>
      <c r="B373" s="306"/>
      <c r="C373" s="158" t="s">
        <v>498</v>
      </c>
      <c r="D373" s="185"/>
      <c r="E373" s="200"/>
      <c r="F373" s="128"/>
    </row>
    <row r="374" spans="1:6" ht="15">
      <c r="A374" s="319"/>
      <c r="B374" s="306"/>
      <c r="C374" s="158" t="s">
        <v>1147</v>
      </c>
      <c r="D374" s="185"/>
      <c r="E374" s="200"/>
      <c r="F374" s="128"/>
    </row>
    <row r="375" spans="1:6" ht="15">
      <c r="A375" s="319"/>
      <c r="B375" s="306"/>
      <c r="C375" s="158" t="s">
        <v>192</v>
      </c>
      <c r="D375" s="185"/>
      <c r="E375" s="22"/>
      <c r="F375" s="128"/>
    </row>
    <row r="376" spans="1:6" ht="15">
      <c r="A376" s="319"/>
      <c r="B376" s="306"/>
      <c r="C376" s="158" t="s">
        <v>193</v>
      </c>
      <c r="D376" s="185"/>
      <c r="E376" s="22"/>
      <c r="F376" s="128"/>
    </row>
    <row r="377" spans="1:6" ht="15">
      <c r="A377" s="319"/>
      <c r="B377" s="306"/>
      <c r="C377" s="158" t="s">
        <v>194</v>
      </c>
      <c r="D377" s="185"/>
      <c r="E377" s="138"/>
      <c r="F377" s="128"/>
    </row>
    <row r="378" spans="1:6" ht="15">
      <c r="A378" s="319"/>
      <c r="B378" s="306"/>
      <c r="C378" s="158" t="s">
        <v>195</v>
      </c>
      <c r="D378" s="185"/>
      <c r="E378" s="138"/>
      <c r="F378" s="128"/>
    </row>
    <row r="379" spans="1:6" ht="15">
      <c r="A379" s="319"/>
      <c r="B379" s="306"/>
      <c r="C379" s="158" t="s">
        <v>196</v>
      </c>
      <c r="D379" s="185"/>
      <c r="E379" s="138"/>
      <c r="F379" s="128"/>
    </row>
    <row r="380" spans="1:6" ht="15">
      <c r="A380" s="319"/>
      <c r="B380" s="306"/>
      <c r="C380" s="158" t="s">
        <v>197</v>
      </c>
      <c r="D380" s="185"/>
      <c r="E380" s="138"/>
      <c r="F380" s="128"/>
    </row>
    <row r="381" spans="1:6" ht="15">
      <c r="A381" s="319"/>
      <c r="B381" s="306" t="s">
        <v>497</v>
      </c>
      <c r="C381" s="158" t="s">
        <v>198</v>
      </c>
      <c r="D381" s="185"/>
      <c r="E381" s="200">
        <f>MAX(D381:D392)</f>
        <v>0</v>
      </c>
      <c r="F381" s="128"/>
    </row>
    <row r="382" spans="1:6" ht="15">
      <c r="A382" s="319"/>
      <c r="B382" s="306"/>
      <c r="C382" s="158" t="s">
        <v>199</v>
      </c>
      <c r="D382" s="185"/>
      <c r="E382" s="200"/>
      <c r="F382" s="128"/>
    </row>
    <row r="383" spans="1:6" ht="15">
      <c r="A383" s="319"/>
      <c r="B383" s="306"/>
      <c r="C383" s="158" t="s">
        <v>200</v>
      </c>
      <c r="D383" s="185"/>
      <c r="E383" s="200"/>
      <c r="F383" s="128"/>
    </row>
    <row r="384" spans="1:6" ht="15">
      <c r="A384" s="319"/>
      <c r="B384" s="306"/>
      <c r="C384" s="158" t="s">
        <v>201</v>
      </c>
      <c r="D384" s="185"/>
      <c r="E384" s="200"/>
      <c r="F384" s="128"/>
    </row>
    <row r="385" spans="1:6" ht="15">
      <c r="A385" s="319"/>
      <c r="B385" s="306"/>
      <c r="C385" s="158" t="s">
        <v>202</v>
      </c>
      <c r="D385" s="185"/>
      <c r="E385" s="200"/>
      <c r="F385" s="128"/>
    </row>
    <row r="386" spans="1:6" ht="15">
      <c r="A386" s="319"/>
      <c r="B386" s="306"/>
      <c r="C386" s="158" t="s">
        <v>203</v>
      </c>
      <c r="D386" s="185"/>
      <c r="E386" s="200"/>
      <c r="F386" s="128"/>
    </row>
    <row r="387" spans="1:6" ht="15">
      <c r="A387" s="319"/>
      <c r="B387" s="306"/>
      <c r="C387" s="158" t="s">
        <v>204</v>
      </c>
      <c r="D387" s="185"/>
      <c r="E387" s="22"/>
      <c r="F387" s="128"/>
    </row>
    <row r="388" spans="1:6" ht="15">
      <c r="A388" s="319"/>
      <c r="B388" s="306"/>
      <c r="C388" s="158" t="s">
        <v>205</v>
      </c>
      <c r="D388" s="185"/>
      <c r="E388" s="22"/>
      <c r="F388" s="128"/>
    </row>
    <row r="389" spans="1:6" ht="15">
      <c r="A389" s="319"/>
      <c r="B389" s="306"/>
      <c r="C389" s="158" t="s">
        <v>206</v>
      </c>
      <c r="D389" s="185"/>
      <c r="E389" s="138"/>
      <c r="F389" s="128"/>
    </row>
    <row r="390" spans="1:6" ht="15">
      <c r="A390" s="319"/>
      <c r="B390" s="306"/>
      <c r="C390" s="158" t="s">
        <v>207</v>
      </c>
      <c r="D390" s="185"/>
      <c r="E390" s="138"/>
      <c r="F390" s="128"/>
    </row>
    <row r="391" spans="1:6" ht="15">
      <c r="A391" s="319"/>
      <c r="B391" s="306"/>
      <c r="C391" s="158" t="s">
        <v>208</v>
      </c>
      <c r="D391" s="185"/>
      <c r="E391" s="138"/>
      <c r="F391" s="128"/>
    </row>
    <row r="392" spans="1:6" ht="15">
      <c r="A392" s="319"/>
      <c r="B392" s="306"/>
      <c r="C392" s="158" t="s">
        <v>209</v>
      </c>
      <c r="D392" s="185"/>
      <c r="E392" s="138"/>
      <c r="F392" s="128"/>
    </row>
    <row r="393" spans="1:6" ht="15">
      <c r="A393" s="319"/>
      <c r="B393" s="157" t="s">
        <v>285</v>
      </c>
      <c r="C393" s="158" t="s">
        <v>210</v>
      </c>
      <c r="D393" s="185"/>
      <c r="E393" s="200">
        <f>MAX(D393)</f>
        <v>0</v>
      </c>
      <c r="F393" s="128"/>
    </row>
    <row r="394" spans="1:6" ht="45">
      <c r="A394" s="319"/>
      <c r="B394" s="157" t="s">
        <v>382</v>
      </c>
      <c r="C394" s="162" t="s">
        <v>211</v>
      </c>
      <c r="D394" s="185"/>
      <c r="E394" s="200">
        <f>MAX(D394)</f>
        <v>0</v>
      </c>
      <c r="F394" s="128"/>
    </row>
    <row r="395" spans="1:6" ht="18">
      <c r="A395" s="319"/>
      <c r="B395" s="306" t="s">
        <v>2</v>
      </c>
      <c r="C395" s="146" t="s">
        <v>1140</v>
      </c>
      <c r="D395" s="185"/>
      <c r="E395" s="200">
        <f>MAX(D395:D397)</f>
        <v>0</v>
      </c>
      <c r="F395" s="128"/>
    </row>
    <row r="396" spans="1:6" ht="18">
      <c r="A396" s="319"/>
      <c r="B396" s="306"/>
      <c r="C396" s="146" t="s">
        <v>1141</v>
      </c>
      <c r="D396" s="185"/>
      <c r="E396" s="138"/>
      <c r="F396" s="128"/>
    </row>
    <row r="397" spans="1:6" ht="18">
      <c r="A397" s="320"/>
      <c r="B397" s="306"/>
      <c r="C397" s="146" t="s">
        <v>1142</v>
      </c>
      <c r="D397" s="185"/>
      <c r="E397" s="138"/>
      <c r="F397" s="128"/>
    </row>
    <row r="398" spans="1:12" ht="15">
      <c r="A398" s="60" t="s">
        <v>130</v>
      </c>
      <c r="B398" s="304" t="s">
        <v>138</v>
      </c>
      <c r="C398" s="305"/>
      <c r="D398" s="183"/>
      <c r="E398" s="138"/>
      <c r="F398" s="128"/>
      <c r="G398" s="59"/>
      <c r="H398" s="59"/>
      <c r="I398" s="59"/>
      <c r="J398" s="59"/>
      <c r="K398" s="59"/>
      <c r="L398" s="59"/>
    </row>
    <row r="399" spans="1:6" ht="15">
      <c r="A399" s="321" t="s">
        <v>131</v>
      </c>
      <c r="B399" s="304" t="s">
        <v>233</v>
      </c>
      <c r="C399" s="305"/>
      <c r="D399" s="184"/>
      <c r="E399" s="138"/>
      <c r="F399" s="202">
        <f>(2*D399+SUM(E423:E468))/2</f>
        <v>0</v>
      </c>
    </row>
    <row r="400" spans="1:6" ht="30">
      <c r="A400" s="322"/>
      <c r="B400" s="152" t="s">
        <v>15</v>
      </c>
      <c r="C400" s="150" t="s">
        <v>278</v>
      </c>
      <c r="D400" s="181"/>
      <c r="E400" s="138"/>
      <c r="F400" s="128"/>
    </row>
    <row r="401" spans="1:6" ht="45">
      <c r="A401" s="322"/>
      <c r="B401" s="157" t="s">
        <v>283</v>
      </c>
      <c r="C401" s="158" t="s">
        <v>619</v>
      </c>
      <c r="D401" s="181"/>
      <c r="E401" s="138"/>
      <c r="F401" s="128"/>
    </row>
    <row r="402" spans="1:6" ht="15">
      <c r="A402" s="322"/>
      <c r="B402" s="157" t="s">
        <v>284</v>
      </c>
      <c r="C402" s="158" t="s">
        <v>111</v>
      </c>
      <c r="D402" s="181"/>
      <c r="E402" s="138"/>
      <c r="F402" s="128"/>
    </row>
    <row r="403" spans="1:6" ht="30">
      <c r="A403" s="322"/>
      <c r="B403" s="157" t="s">
        <v>493</v>
      </c>
      <c r="C403" s="158" t="s">
        <v>166</v>
      </c>
      <c r="D403" s="181"/>
      <c r="E403" s="200"/>
      <c r="F403" s="128"/>
    </row>
    <row r="404" spans="1:6" ht="15">
      <c r="A404" s="322"/>
      <c r="B404" s="157" t="s">
        <v>286</v>
      </c>
      <c r="C404" s="155" t="s">
        <v>167</v>
      </c>
      <c r="D404" s="181"/>
      <c r="E404" s="200"/>
      <c r="F404" s="128"/>
    </row>
    <row r="405" spans="1:6" ht="30">
      <c r="A405" s="322"/>
      <c r="B405" s="157" t="s">
        <v>287</v>
      </c>
      <c r="C405" s="158" t="s">
        <v>168</v>
      </c>
      <c r="D405" s="181"/>
      <c r="E405" s="200"/>
      <c r="F405" s="128"/>
    </row>
    <row r="406" spans="1:6" ht="15">
      <c r="A406" s="322"/>
      <c r="B406" s="306" t="s">
        <v>288</v>
      </c>
      <c r="C406" s="158" t="s">
        <v>289</v>
      </c>
      <c r="D406" s="181"/>
      <c r="E406" s="200"/>
      <c r="F406" s="128"/>
    </row>
    <row r="407" spans="1:6" ht="15">
      <c r="A407" s="322"/>
      <c r="B407" s="306"/>
      <c r="C407" s="158" t="s">
        <v>169</v>
      </c>
      <c r="D407" s="181"/>
      <c r="E407" s="22"/>
      <c r="F407" s="128"/>
    </row>
    <row r="408" spans="1:6" ht="30">
      <c r="A408" s="322"/>
      <c r="B408" s="306"/>
      <c r="C408" s="158" t="s">
        <v>170</v>
      </c>
      <c r="D408" s="181"/>
      <c r="E408" s="22"/>
      <c r="F408" s="128"/>
    </row>
    <row r="409" spans="1:6" ht="45">
      <c r="A409" s="322"/>
      <c r="B409" s="157" t="s">
        <v>290</v>
      </c>
      <c r="C409" s="145" t="s">
        <v>171</v>
      </c>
      <c r="D409" s="181"/>
      <c r="E409" s="65"/>
      <c r="F409" s="128"/>
    </row>
    <row r="410" spans="1:6" ht="45">
      <c r="A410" s="322"/>
      <c r="B410" s="157" t="s">
        <v>291</v>
      </c>
      <c r="C410" s="145" t="s">
        <v>172</v>
      </c>
      <c r="D410" s="181"/>
      <c r="E410" s="65"/>
      <c r="F410" s="128"/>
    </row>
    <row r="411" spans="1:6" ht="15">
      <c r="A411" s="322"/>
      <c r="B411" s="157" t="s">
        <v>293</v>
      </c>
      <c r="C411" s="158" t="s">
        <v>173</v>
      </c>
      <c r="D411" s="181"/>
      <c r="E411" s="65"/>
      <c r="F411" s="128"/>
    </row>
    <row r="412" spans="1:6" ht="15">
      <c r="A412" s="322"/>
      <c r="B412" s="157" t="s">
        <v>174</v>
      </c>
      <c r="C412" s="158" t="s">
        <v>175</v>
      </c>
      <c r="D412" s="181"/>
      <c r="E412" s="65"/>
      <c r="F412" s="128"/>
    </row>
    <row r="413" spans="1:6" ht="30">
      <c r="A413" s="322"/>
      <c r="B413" s="157" t="s">
        <v>1221</v>
      </c>
      <c r="C413" s="158" t="s">
        <v>176</v>
      </c>
      <c r="D413" s="181"/>
      <c r="E413" s="65"/>
      <c r="F413" s="128"/>
    </row>
    <row r="414" spans="1:6" ht="15">
      <c r="A414" s="322"/>
      <c r="B414" s="306" t="s">
        <v>294</v>
      </c>
      <c r="C414" s="158" t="s">
        <v>177</v>
      </c>
      <c r="D414" s="181"/>
      <c r="E414" s="65"/>
      <c r="F414" s="128"/>
    </row>
    <row r="415" spans="1:6" ht="15">
      <c r="A415" s="322"/>
      <c r="B415" s="306"/>
      <c r="C415" s="158" t="s">
        <v>178</v>
      </c>
      <c r="D415" s="181"/>
      <c r="E415" s="65"/>
      <c r="F415" s="128"/>
    </row>
    <row r="416" spans="1:6" ht="15">
      <c r="A416" s="322"/>
      <c r="B416" s="306"/>
      <c r="C416" s="158" t="s">
        <v>179</v>
      </c>
      <c r="D416" s="181"/>
      <c r="E416" s="65"/>
      <c r="F416" s="128"/>
    </row>
    <row r="417" spans="1:6" ht="15">
      <c r="A417" s="322"/>
      <c r="B417" s="306"/>
      <c r="C417" s="158" t="s">
        <v>180</v>
      </c>
      <c r="D417" s="181"/>
      <c r="E417" s="65"/>
      <c r="F417" s="128"/>
    </row>
    <row r="418" spans="1:6" ht="15">
      <c r="A418" s="322"/>
      <c r="B418" s="306"/>
      <c r="C418" s="158" t="s">
        <v>181</v>
      </c>
      <c r="D418" s="181"/>
      <c r="E418" s="65"/>
      <c r="F418" s="128"/>
    </row>
    <row r="419" spans="1:6" ht="120">
      <c r="A419" s="322"/>
      <c r="B419" s="157" t="s">
        <v>301</v>
      </c>
      <c r="C419" s="145" t="s">
        <v>182</v>
      </c>
      <c r="D419" s="181"/>
      <c r="E419" s="65"/>
      <c r="F419" s="128"/>
    </row>
    <row r="420" spans="1:6" ht="90">
      <c r="A420" s="322"/>
      <c r="B420" s="157" t="s">
        <v>576</v>
      </c>
      <c r="C420" s="145" t="s">
        <v>165</v>
      </c>
      <c r="D420" s="181"/>
      <c r="E420" s="65"/>
      <c r="F420" s="128"/>
    </row>
    <row r="421" spans="1:6" ht="18">
      <c r="A421" s="322"/>
      <c r="B421" s="157" t="s">
        <v>306</v>
      </c>
      <c r="C421" s="146" t="s">
        <v>1138</v>
      </c>
      <c r="D421" s="181"/>
      <c r="E421" s="65"/>
      <c r="F421" s="128"/>
    </row>
    <row r="422" spans="1:6" ht="15">
      <c r="A422" s="322"/>
      <c r="B422" s="157" t="s">
        <v>302</v>
      </c>
      <c r="C422" s="158"/>
      <c r="D422" s="181"/>
      <c r="E422" s="65"/>
      <c r="F422" s="128"/>
    </row>
    <row r="423" spans="1:6" ht="30">
      <c r="A423" s="322"/>
      <c r="B423" s="306" t="s">
        <v>112</v>
      </c>
      <c r="C423" s="150" t="s">
        <v>281</v>
      </c>
      <c r="D423" s="185"/>
      <c r="E423" s="200">
        <f>MAX(D423:D429)</f>
        <v>0</v>
      </c>
      <c r="F423" s="128"/>
    </row>
    <row r="424" spans="1:6" ht="30">
      <c r="A424" s="322"/>
      <c r="B424" s="306"/>
      <c r="C424" s="150" t="s">
        <v>279</v>
      </c>
      <c r="D424" s="185"/>
      <c r="E424" s="138"/>
      <c r="F424" s="128"/>
    </row>
    <row r="425" spans="1:6" ht="30">
      <c r="A425" s="322"/>
      <c r="B425" s="306"/>
      <c r="C425" s="150" t="s">
        <v>280</v>
      </c>
      <c r="D425" s="185"/>
      <c r="E425" s="200"/>
      <c r="F425" s="128"/>
    </row>
    <row r="426" spans="1:6" ht="30">
      <c r="A426" s="322"/>
      <c r="B426" s="306"/>
      <c r="C426" s="150" t="s">
        <v>594</v>
      </c>
      <c r="D426" s="185"/>
      <c r="E426" s="200"/>
      <c r="F426" s="128"/>
    </row>
    <row r="427" spans="1:6" ht="30">
      <c r="A427" s="322"/>
      <c r="B427" s="306"/>
      <c r="C427" s="150" t="s">
        <v>595</v>
      </c>
      <c r="D427" s="185"/>
      <c r="E427" s="138"/>
      <c r="F427" s="128"/>
    </row>
    <row r="428" spans="1:6" ht="30">
      <c r="A428" s="322"/>
      <c r="B428" s="306"/>
      <c r="C428" s="150" t="s">
        <v>1143</v>
      </c>
      <c r="D428" s="185"/>
      <c r="E428" s="138"/>
      <c r="F428" s="128"/>
    </row>
    <row r="429" spans="1:6" ht="30">
      <c r="A429" s="322"/>
      <c r="B429" s="306"/>
      <c r="C429" s="150" t="s">
        <v>1144</v>
      </c>
      <c r="D429" s="185"/>
      <c r="E429" s="200"/>
      <c r="F429" s="128"/>
    </row>
    <row r="430" spans="1:6" ht="30">
      <c r="A430" s="322"/>
      <c r="B430" s="306" t="s">
        <v>1139</v>
      </c>
      <c r="C430" s="158" t="s">
        <v>183</v>
      </c>
      <c r="D430" s="185"/>
      <c r="E430" s="200">
        <f>MAX(D430:D431)</f>
        <v>0</v>
      </c>
      <c r="F430" s="128"/>
    </row>
    <row r="431" spans="1:6" ht="30">
      <c r="A431" s="322"/>
      <c r="B431" s="306"/>
      <c r="C431" s="158" t="s">
        <v>184</v>
      </c>
      <c r="D431" s="185"/>
      <c r="E431" s="200"/>
      <c r="F431" s="128"/>
    </row>
    <row r="432" spans="1:6" ht="15">
      <c r="A432" s="322"/>
      <c r="B432" s="330" t="s">
        <v>114</v>
      </c>
      <c r="C432" s="158" t="s">
        <v>212</v>
      </c>
      <c r="D432" s="185"/>
      <c r="E432" s="200">
        <f>MAX(D432:D436)</f>
        <v>0</v>
      </c>
      <c r="F432" s="128"/>
    </row>
    <row r="433" spans="1:6" ht="15" customHeight="1">
      <c r="A433" s="322"/>
      <c r="B433" s="331"/>
      <c r="C433" s="158" t="s">
        <v>213</v>
      </c>
      <c r="D433" s="185"/>
      <c r="E433" s="200"/>
      <c r="F433" s="128"/>
    </row>
    <row r="434" spans="1:6" ht="15">
      <c r="A434" s="322"/>
      <c r="B434" s="331"/>
      <c r="C434" s="158" t="s">
        <v>214</v>
      </c>
      <c r="D434" s="185"/>
      <c r="E434" s="200"/>
      <c r="F434" s="128"/>
    </row>
    <row r="435" spans="1:6" ht="15">
      <c r="A435" s="322"/>
      <c r="B435" s="331"/>
      <c r="C435" s="158" t="s">
        <v>215</v>
      </c>
      <c r="D435" s="185"/>
      <c r="E435" s="200"/>
      <c r="F435" s="128"/>
    </row>
    <row r="436" spans="1:6" ht="15">
      <c r="A436" s="322"/>
      <c r="B436" s="332"/>
      <c r="C436" s="158" t="s">
        <v>216</v>
      </c>
      <c r="D436" s="185"/>
      <c r="E436" s="200"/>
      <c r="F436" s="128"/>
    </row>
    <row r="437" spans="1:6" ht="15">
      <c r="A437" s="322"/>
      <c r="B437" s="306" t="s">
        <v>303</v>
      </c>
      <c r="C437" s="158" t="s">
        <v>189</v>
      </c>
      <c r="D437" s="185"/>
      <c r="E437" s="200">
        <f>MAX(D437:D439)</f>
        <v>0</v>
      </c>
      <c r="F437" s="128"/>
    </row>
    <row r="438" spans="1:6" ht="15">
      <c r="A438" s="322"/>
      <c r="B438" s="306"/>
      <c r="C438" s="158" t="s">
        <v>190</v>
      </c>
      <c r="D438" s="185"/>
      <c r="E438" s="200"/>
      <c r="F438" s="128"/>
    </row>
    <row r="439" spans="1:6" ht="15">
      <c r="A439" s="322"/>
      <c r="B439" s="306"/>
      <c r="C439" s="158" t="s">
        <v>191</v>
      </c>
      <c r="D439" s="185"/>
      <c r="E439" s="138"/>
      <c r="F439" s="128"/>
    </row>
    <row r="440" spans="1:6" ht="15">
      <c r="A440" s="322"/>
      <c r="B440" s="310" t="s">
        <v>305</v>
      </c>
      <c r="C440" s="153" t="s">
        <v>1211</v>
      </c>
      <c r="D440" s="178"/>
      <c r="E440" s="200">
        <f>MAX(D440:D442)</f>
        <v>0</v>
      </c>
      <c r="F440" s="43"/>
    </row>
    <row r="441" spans="1:6" ht="15">
      <c r="A441" s="322"/>
      <c r="B441" s="313"/>
      <c r="C441" s="143" t="s">
        <v>1212</v>
      </c>
      <c r="D441" s="178"/>
      <c r="E441" s="200"/>
      <c r="F441" s="43"/>
    </row>
    <row r="442" spans="1:6" s="51" customFormat="1" ht="90">
      <c r="A442" s="322"/>
      <c r="B442" s="313"/>
      <c r="C442" s="145" t="s">
        <v>154</v>
      </c>
      <c r="D442" s="182"/>
      <c r="E442" s="200"/>
      <c r="F442" s="161"/>
    </row>
    <row r="443" spans="1:6" ht="15">
      <c r="A443" s="322"/>
      <c r="B443" s="306" t="s">
        <v>496</v>
      </c>
      <c r="C443" s="158" t="s">
        <v>499</v>
      </c>
      <c r="D443" s="185"/>
      <c r="E443" s="200">
        <f>MAX(D443:D451)</f>
        <v>0</v>
      </c>
      <c r="F443" s="128"/>
    </row>
    <row r="444" spans="1:6" ht="15">
      <c r="A444" s="322"/>
      <c r="B444" s="306"/>
      <c r="C444" s="158" t="s">
        <v>498</v>
      </c>
      <c r="D444" s="185"/>
      <c r="E444" s="200"/>
      <c r="F444" s="128"/>
    </row>
    <row r="445" spans="1:6" ht="15">
      <c r="A445" s="322"/>
      <c r="B445" s="306"/>
      <c r="C445" s="158" t="s">
        <v>1147</v>
      </c>
      <c r="D445" s="185"/>
      <c r="E445" s="200"/>
      <c r="F445" s="128"/>
    </row>
    <row r="446" spans="1:6" ht="15">
      <c r="A446" s="322"/>
      <c r="B446" s="306"/>
      <c r="C446" s="158" t="s">
        <v>192</v>
      </c>
      <c r="D446" s="185"/>
      <c r="E446" s="200"/>
      <c r="F446" s="128"/>
    </row>
    <row r="447" spans="1:6" ht="15">
      <c r="A447" s="322"/>
      <c r="B447" s="306"/>
      <c r="C447" s="158" t="s">
        <v>193</v>
      </c>
      <c r="D447" s="185"/>
      <c r="E447" s="22"/>
      <c r="F447" s="128"/>
    </row>
    <row r="448" spans="1:6" ht="15">
      <c r="A448" s="322"/>
      <c r="B448" s="306"/>
      <c r="C448" s="158" t="s">
        <v>194</v>
      </c>
      <c r="D448" s="185"/>
      <c r="E448" s="22"/>
      <c r="F448" s="128"/>
    </row>
    <row r="449" spans="1:6" ht="15">
      <c r="A449" s="322"/>
      <c r="B449" s="306"/>
      <c r="C449" s="158" t="s">
        <v>195</v>
      </c>
      <c r="D449" s="185"/>
      <c r="E449" s="138"/>
      <c r="F449" s="128"/>
    </row>
    <row r="450" spans="1:6" ht="15">
      <c r="A450" s="322"/>
      <c r="B450" s="306"/>
      <c r="C450" s="158" t="s">
        <v>196</v>
      </c>
      <c r="D450" s="185"/>
      <c r="E450" s="138"/>
      <c r="F450" s="128"/>
    </row>
    <row r="451" spans="1:6" ht="15">
      <c r="A451" s="322"/>
      <c r="B451" s="306"/>
      <c r="C451" s="158" t="s">
        <v>197</v>
      </c>
      <c r="D451" s="185"/>
      <c r="E451" s="138"/>
      <c r="F451" s="128"/>
    </row>
    <row r="452" spans="1:6" ht="15">
      <c r="A452" s="322"/>
      <c r="B452" s="306" t="s">
        <v>497</v>
      </c>
      <c r="C452" s="158" t="s">
        <v>198</v>
      </c>
      <c r="D452" s="185"/>
      <c r="E452" s="200">
        <f>MAX(D452:D463)</f>
        <v>0</v>
      </c>
      <c r="F452" s="128"/>
    </row>
    <row r="453" spans="1:6" ht="15">
      <c r="A453" s="322"/>
      <c r="B453" s="306"/>
      <c r="C453" s="158" t="s">
        <v>199</v>
      </c>
      <c r="D453" s="185"/>
      <c r="E453" s="200"/>
      <c r="F453" s="128"/>
    </row>
    <row r="454" spans="1:6" ht="15">
      <c r="A454" s="322"/>
      <c r="B454" s="306"/>
      <c r="C454" s="158" t="s">
        <v>200</v>
      </c>
      <c r="D454" s="185"/>
      <c r="E454" s="200"/>
      <c r="F454" s="128"/>
    </row>
    <row r="455" spans="1:6" ht="15">
      <c r="A455" s="322"/>
      <c r="B455" s="306"/>
      <c r="C455" s="158" t="s">
        <v>201</v>
      </c>
      <c r="D455" s="185"/>
      <c r="E455" s="200"/>
      <c r="F455" s="128"/>
    </row>
    <row r="456" spans="1:6" ht="15">
      <c r="A456" s="322"/>
      <c r="B456" s="306"/>
      <c r="C456" s="158" t="s">
        <v>202</v>
      </c>
      <c r="D456" s="185"/>
      <c r="E456" s="200"/>
      <c r="F456" s="128"/>
    </row>
    <row r="457" spans="1:6" ht="15">
      <c r="A457" s="322"/>
      <c r="B457" s="306"/>
      <c r="C457" s="158" t="s">
        <v>203</v>
      </c>
      <c r="D457" s="185"/>
      <c r="E457" s="200"/>
      <c r="F457" s="128"/>
    </row>
    <row r="458" spans="1:6" ht="15">
      <c r="A458" s="322"/>
      <c r="B458" s="306"/>
      <c r="C458" s="158" t="s">
        <v>204</v>
      </c>
      <c r="D458" s="185"/>
      <c r="E458" s="200"/>
      <c r="F458" s="128"/>
    </row>
    <row r="459" spans="1:6" ht="15">
      <c r="A459" s="322"/>
      <c r="B459" s="306"/>
      <c r="C459" s="158" t="s">
        <v>205</v>
      </c>
      <c r="D459" s="185"/>
      <c r="E459" s="22"/>
      <c r="F459" s="128"/>
    </row>
    <row r="460" spans="1:6" ht="15">
      <c r="A460" s="322"/>
      <c r="B460" s="306"/>
      <c r="C460" s="158" t="s">
        <v>206</v>
      </c>
      <c r="D460" s="185"/>
      <c r="E460" s="22"/>
      <c r="F460" s="128"/>
    </row>
    <row r="461" spans="1:6" ht="15">
      <c r="A461" s="322"/>
      <c r="B461" s="306"/>
      <c r="C461" s="158" t="s">
        <v>207</v>
      </c>
      <c r="D461" s="185"/>
      <c r="E461" s="138"/>
      <c r="F461" s="128"/>
    </row>
    <row r="462" spans="1:6" ht="15">
      <c r="A462" s="322"/>
      <c r="B462" s="306"/>
      <c r="C462" s="158" t="s">
        <v>208</v>
      </c>
      <c r="D462" s="185"/>
      <c r="E462" s="138"/>
      <c r="F462" s="128"/>
    </row>
    <row r="463" spans="1:6" ht="15">
      <c r="A463" s="322"/>
      <c r="B463" s="306"/>
      <c r="C463" s="158" t="s">
        <v>209</v>
      </c>
      <c r="D463" s="185"/>
      <c r="E463" s="138"/>
      <c r="F463" s="128"/>
    </row>
    <row r="464" spans="1:6" ht="15">
      <c r="A464" s="322"/>
      <c r="B464" s="157" t="s">
        <v>285</v>
      </c>
      <c r="C464" s="158" t="s">
        <v>210</v>
      </c>
      <c r="D464" s="185"/>
      <c r="E464" s="200">
        <f>MAX(D464)</f>
        <v>0</v>
      </c>
      <c r="F464" s="128"/>
    </row>
    <row r="465" spans="1:6" ht="45">
      <c r="A465" s="322"/>
      <c r="B465" s="157" t="s">
        <v>382</v>
      </c>
      <c r="C465" s="162" t="s">
        <v>211</v>
      </c>
      <c r="D465" s="185"/>
      <c r="E465" s="200">
        <f>MAX(D465)</f>
        <v>0</v>
      </c>
      <c r="F465" s="128"/>
    </row>
    <row r="466" spans="1:6" ht="18">
      <c r="A466" s="322"/>
      <c r="B466" s="306" t="s">
        <v>2</v>
      </c>
      <c r="C466" s="146" t="s">
        <v>1140</v>
      </c>
      <c r="D466" s="185"/>
      <c r="E466" s="200">
        <f>MAX(D466:D468)</f>
        <v>0</v>
      </c>
      <c r="F466" s="128"/>
    </row>
    <row r="467" spans="1:6" ht="18">
      <c r="A467" s="322"/>
      <c r="B467" s="306"/>
      <c r="C467" s="146" t="s">
        <v>1141</v>
      </c>
      <c r="D467" s="185"/>
      <c r="E467" s="200"/>
      <c r="F467" s="128"/>
    </row>
    <row r="468" spans="1:6" ht="18">
      <c r="A468" s="323"/>
      <c r="B468" s="330"/>
      <c r="C468" s="163" t="s">
        <v>1142</v>
      </c>
      <c r="D468" s="185"/>
      <c r="E468" s="138"/>
      <c r="F468" s="128"/>
    </row>
    <row r="469" spans="1:6" ht="15">
      <c r="A469" s="60" t="s">
        <v>132</v>
      </c>
      <c r="B469" s="304" t="s">
        <v>134</v>
      </c>
      <c r="C469" s="305"/>
      <c r="D469" s="183"/>
      <c r="E469" s="138"/>
      <c r="F469" s="128"/>
    </row>
    <row r="470" spans="1:6" ht="15" customHeight="1">
      <c r="A470" s="324" t="s">
        <v>133</v>
      </c>
      <c r="B470" s="328" t="s">
        <v>234</v>
      </c>
      <c r="C470" s="329"/>
      <c r="D470" s="184"/>
      <c r="E470" s="158"/>
      <c r="F470" s="202">
        <f>(2*D470+SUM(E494:E540))/2</f>
        <v>0</v>
      </c>
    </row>
    <row r="471" spans="1:6" ht="30">
      <c r="A471" s="324"/>
      <c r="B471" s="157" t="s">
        <v>15</v>
      </c>
      <c r="C471" s="150" t="s">
        <v>274</v>
      </c>
      <c r="D471" s="181"/>
      <c r="E471" s="65"/>
      <c r="F471" s="128"/>
    </row>
    <row r="472" spans="1:6" ht="45">
      <c r="A472" s="324"/>
      <c r="B472" s="157" t="s">
        <v>283</v>
      </c>
      <c r="C472" s="145" t="s">
        <v>217</v>
      </c>
      <c r="D472" s="181"/>
      <c r="E472" s="65"/>
      <c r="F472" s="128"/>
    </row>
    <row r="473" spans="1:6" ht="15">
      <c r="A473" s="324"/>
      <c r="B473" s="157" t="s">
        <v>284</v>
      </c>
      <c r="C473" s="145" t="s">
        <v>111</v>
      </c>
      <c r="D473" s="181"/>
      <c r="E473" s="65"/>
      <c r="F473" s="128"/>
    </row>
    <row r="474" spans="1:6" ht="30">
      <c r="A474" s="324"/>
      <c r="B474" s="157" t="s">
        <v>493</v>
      </c>
      <c r="C474" s="158" t="s">
        <v>166</v>
      </c>
      <c r="D474" s="181"/>
      <c r="E474" s="65"/>
      <c r="F474" s="128"/>
    </row>
    <row r="475" spans="1:6" ht="15">
      <c r="A475" s="324"/>
      <c r="B475" s="157" t="s">
        <v>286</v>
      </c>
      <c r="C475" s="155" t="s">
        <v>218</v>
      </c>
      <c r="D475" s="181"/>
      <c r="E475" s="65"/>
      <c r="F475" s="128"/>
    </row>
    <row r="476" spans="1:6" ht="30">
      <c r="A476" s="324"/>
      <c r="B476" s="157" t="s">
        <v>287</v>
      </c>
      <c r="C476" s="158" t="s">
        <v>219</v>
      </c>
      <c r="D476" s="181"/>
      <c r="E476" s="65"/>
      <c r="F476" s="128"/>
    </row>
    <row r="477" spans="1:6" ht="15">
      <c r="A477" s="324"/>
      <c r="B477" s="306" t="s">
        <v>288</v>
      </c>
      <c r="C477" s="158" t="s">
        <v>289</v>
      </c>
      <c r="D477" s="181"/>
      <c r="E477" s="65"/>
      <c r="F477" s="128"/>
    </row>
    <row r="478" spans="1:6" ht="15">
      <c r="A478" s="324"/>
      <c r="B478" s="306"/>
      <c r="C478" s="158" t="s">
        <v>220</v>
      </c>
      <c r="D478" s="181"/>
      <c r="E478" s="65"/>
      <c r="F478" s="128"/>
    </row>
    <row r="479" spans="1:6" ht="30">
      <c r="A479" s="324"/>
      <c r="B479" s="306"/>
      <c r="C479" s="158" t="s">
        <v>221</v>
      </c>
      <c r="D479" s="181"/>
      <c r="E479" s="65"/>
      <c r="F479" s="128"/>
    </row>
    <row r="480" spans="1:6" ht="45">
      <c r="A480" s="324"/>
      <c r="B480" s="157" t="s">
        <v>290</v>
      </c>
      <c r="C480" s="145" t="s">
        <v>171</v>
      </c>
      <c r="D480" s="181"/>
      <c r="E480" s="65"/>
      <c r="F480" s="128"/>
    </row>
    <row r="481" spans="1:6" ht="45">
      <c r="A481" s="324"/>
      <c r="B481" s="157" t="s">
        <v>291</v>
      </c>
      <c r="C481" s="145" t="s">
        <v>222</v>
      </c>
      <c r="D481" s="181"/>
      <c r="E481" s="65"/>
      <c r="F481" s="128"/>
    </row>
    <row r="482" spans="1:6" ht="15">
      <c r="A482" s="324"/>
      <c r="B482" s="157" t="s">
        <v>293</v>
      </c>
      <c r="C482" s="158" t="s">
        <v>173</v>
      </c>
      <c r="D482" s="181"/>
      <c r="E482" s="65"/>
      <c r="F482" s="128"/>
    </row>
    <row r="483" spans="1:6" ht="15">
      <c r="A483" s="324"/>
      <c r="B483" s="157" t="s">
        <v>174</v>
      </c>
      <c r="C483" s="158" t="s">
        <v>223</v>
      </c>
      <c r="D483" s="181"/>
      <c r="E483" s="65"/>
      <c r="F483" s="128"/>
    </row>
    <row r="484" spans="1:6" ht="30">
      <c r="A484" s="324"/>
      <c r="B484" s="157" t="s">
        <v>224</v>
      </c>
      <c r="C484" s="158" t="s">
        <v>225</v>
      </c>
      <c r="D484" s="181"/>
      <c r="E484" s="65"/>
      <c r="F484" s="128"/>
    </row>
    <row r="485" spans="1:6" ht="15">
      <c r="A485" s="324"/>
      <c r="B485" s="306" t="s">
        <v>294</v>
      </c>
      <c r="C485" s="158" t="s">
        <v>177</v>
      </c>
      <c r="D485" s="181"/>
      <c r="E485" s="65"/>
      <c r="F485" s="128"/>
    </row>
    <row r="486" spans="1:6" ht="15">
      <c r="A486" s="324"/>
      <c r="B486" s="306"/>
      <c r="C486" s="158" t="s">
        <v>178</v>
      </c>
      <c r="D486" s="181"/>
      <c r="E486" s="65"/>
      <c r="F486" s="128"/>
    </row>
    <row r="487" spans="1:6" ht="15">
      <c r="A487" s="324"/>
      <c r="B487" s="306"/>
      <c r="C487" s="158" t="s">
        <v>179</v>
      </c>
      <c r="D487" s="181"/>
      <c r="E487" s="65"/>
      <c r="F487" s="128"/>
    </row>
    <row r="488" spans="1:6" ht="15">
      <c r="A488" s="324"/>
      <c r="B488" s="306"/>
      <c r="C488" s="158" t="s">
        <v>180</v>
      </c>
      <c r="D488" s="181"/>
      <c r="E488" s="65"/>
      <c r="F488" s="128"/>
    </row>
    <row r="489" spans="1:6" ht="15">
      <c r="A489" s="324"/>
      <c r="B489" s="306"/>
      <c r="C489" s="158" t="s">
        <v>181</v>
      </c>
      <c r="D489" s="181"/>
      <c r="E489" s="65"/>
      <c r="F489" s="128"/>
    </row>
    <row r="490" spans="1:6" ht="90">
      <c r="A490" s="324"/>
      <c r="B490" s="157" t="s">
        <v>301</v>
      </c>
      <c r="C490" s="145" t="s">
        <v>226</v>
      </c>
      <c r="D490" s="181"/>
      <c r="E490" s="65"/>
      <c r="F490" s="128"/>
    </row>
    <row r="491" spans="1:6" ht="90">
      <c r="A491" s="324"/>
      <c r="B491" s="157" t="s">
        <v>576</v>
      </c>
      <c r="C491" s="145" t="s">
        <v>165</v>
      </c>
      <c r="D491" s="181"/>
      <c r="E491" s="65"/>
      <c r="F491" s="128"/>
    </row>
    <row r="492" spans="1:6" ht="18">
      <c r="A492" s="324"/>
      <c r="B492" s="157" t="s">
        <v>306</v>
      </c>
      <c r="C492" s="146" t="s">
        <v>1138</v>
      </c>
      <c r="D492" s="181"/>
      <c r="E492" s="65"/>
      <c r="F492" s="128"/>
    </row>
    <row r="493" spans="1:6" ht="15">
      <c r="A493" s="324"/>
      <c r="B493" s="157" t="s">
        <v>302</v>
      </c>
      <c r="C493" s="158"/>
      <c r="D493" s="183"/>
      <c r="E493" s="158"/>
      <c r="F493" s="128"/>
    </row>
    <row r="494" spans="1:6" ht="30">
      <c r="A494" s="324"/>
      <c r="B494" s="306" t="s">
        <v>112</v>
      </c>
      <c r="C494" s="150" t="s">
        <v>596</v>
      </c>
      <c r="D494" s="185"/>
      <c r="E494" s="200">
        <f>MAX(D494:D502)</f>
        <v>0</v>
      </c>
      <c r="F494" s="128"/>
    </row>
    <row r="495" spans="1:6" ht="30">
      <c r="A495" s="324"/>
      <c r="B495" s="306"/>
      <c r="C495" s="150" t="s">
        <v>597</v>
      </c>
      <c r="D495" s="185"/>
      <c r="E495" s="138"/>
      <c r="F495" s="128"/>
    </row>
    <row r="496" spans="1:6" ht="30">
      <c r="A496" s="324"/>
      <c r="B496" s="306"/>
      <c r="C496" s="150" t="s">
        <v>598</v>
      </c>
      <c r="D496" s="185"/>
      <c r="E496" s="200"/>
      <c r="F496" s="128"/>
    </row>
    <row r="497" spans="1:6" ht="30">
      <c r="A497" s="324"/>
      <c r="B497" s="306"/>
      <c r="C497" s="150" t="s">
        <v>599</v>
      </c>
      <c r="D497" s="185"/>
      <c r="E497" s="200"/>
      <c r="F497" s="128"/>
    </row>
    <row r="498" spans="1:6" ht="30">
      <c r="A498" s="324"/>
      <c r="B498" s="306"/>
      <c r="C498" s="150" t="s">
        <v>273</v>
      </c>
      <c r="D498" s="185"/>
      <c r="E498" s="138"/>
      <c r="F498" s="128"/>
    </row>
    <row r="499" spans="1:6" ht="30">
      <c r="A499" s="324"/>
      <c r="B499" s="306"/>
      <c r="C499" s="150" t="s">
        <v>600</v>
      </c>
      <c r="D499" s="185"/>
      <c r="E499" s="138"/>
      <c r="F499" s="128"/>
    </row>
    <row r="500" spans="1:6" ht="30">
      <c r="A500" s="324"/>
      <c r="B500" s="306"/>
      <c r="C500" s="150" t="s">
        <v>601</v>
      </c>
      <c r="D500" s="185"/>
      <c r="E500" s="200"/>
      <c r="F500" s="128"/>
    </row>
    <row r="501" spans="1:6" ht="30">
      <c r="A501" s="324"/>
      <c r="B501" s="306"/>
      <c r="C501" s="150" t="s">
        <v>602</v>
      </c>
      <c r="D501" s="185"/>
      <c r="E501" s="200"/>
      <c r="F501" s="128"/>
    </row>
    <row r="502" spans="1:6" ht="30">
      <c r="A502" s="324"/>
      <c r="B502" s="306"/>
      <c r="C502" s="150" t="s">
        <v>603</v>
      </c>
      <c r="D502" s="185"/>
      <c r="E502" s="200"/>
      <c r="F502" s="128"/>
    </row>
    <row r="503" spans="1:6" ht="30">
      <c r="A503" s="324"/>
      <c r="B503" s="306" t="s">
        <v>1139</v>
      </c>
      <c r="C503" s="158" t="s">
        <v>183</v>
      </c>
      <c r="D503" s="185"/>
      <c r="E503" s="200">
        <f>MAX(D503:D504)</f>
        <v>0</v>
      </c>
      <c r="F503" s="128"/>
    </row>
    <row r="504" spans="1:6" ht="30">
      <c r="A504" s="324"/>
      <c r="B504" s="306"/>
      <c r="C504" s="158" t="s">
        <v>184</v>
      </c>
      <c r="D504" s="185"/>
      <c r="E504" s="200"/>
      <c r="F504" s="128"/>
    </row>
    <row r="505" spans="1:6" ht="15">
      <c r="A505" s="324"/>
      <c r="B505" s="306" t="s">
        <v>114</v>
      </c>
      <c r="C505" s="158" t="s">
        <v>185</v>
      </c>
      <c r="D505" s="185"/>
      <c r="E505" s="200">
        <f>MAX(D505:D508)</f>
        <v>0</v>
      </c>
      <c r="F505" s="128"/>
    </row>
    <row r="506" spans="1:6" ht="15">
      <c r="A506" s="324"/>
      <c r="B506" s="306"/>
      <c r="C506" s="158" t="s">
        <v>186</v>
      </c>
      <c r="D506" s="185"/>
      <c r="E506" s="200"/>
      <c r="F506" s="128"/>
    </row>
    <row r="507" spans="1:6" ht="15">
      <c r="A507" s="324"/>
      <c r="B507" s="306"/>
      <c r="C507" s="158" t="s">
        <v>187</v>
      </c>
      <c r="D507" s="185"/>
      <c r="E507" s="200"/>
      <c r="F507" s="128"/>
    </row>
    <row r="508" spans="1:6" ht="15">
      <c r="A508" s="324"/>
      <c r="B508" s="306"/>
      <c r="C508" s="158" t="s">
        <v>188</v>
      </c>
      <c r="D508" s="185"/>
      <c r="E508" s="200"/>
      <c r="F508" s="128"/>
    </row>
    <row r="509" spans="1:6" ht="15">
      <c r="A509" s="324"/>
      <c r="B509" s="306" t="s">
        <v>303</v>
      </c>
      <c r="C509" s="158" t="s">
        <v>189</v>
      </c>
      <c r="D509" s="185"/>
      <c r="E509" s="200">
        <f>MAX(D509:D511)</f>
        <v>0</v>
      </c>
      <c r="F509" s="128"/>
    </row>
    <row r="510" spans="1:6" ht="15">
      <c r="A510" s="324"/>
      <c r="B510" s="306"/>
      <c r="C510" s="158" t="s">
        <v>190</v>
      </c>
      <c r="D510" s="185"/>
      <c r="E510" s="138"/>
      <c r="F510" s="128"/>
    </row>
    <row r="511" spans="1:6" ht="15">
      <c r="A511" s="324"/>
      <c r="B511" s="306"/>
      <c r="C511" s="158" t="s">
        <v>191</v>
      </c>
      <c r="D511" s="185"/>
      <c r="E511" s="200"/>
      <c r="F511" s="128"/>
    </row>
    <row r="512" spans="1:6" ht="15">
      <c r="A512" s="324"/>
      <c r="B512" s="310" t="s">
        <v>305</v>
      </c>
      <c r="C512" s="153" t="s">
        <v>1211</v>
      </c>
      <c r="D512" s="178"/>
      <c r="E512" s="200">
        <f>MAX(D512:D514)</f>
        <v>0</v>
      </c>
      <c r="F512" s="43"/>
    </row>
    <row r="513" spans="1:6" ht="15">
      <c r="A513" s="324"/>
      <c r="B513" s="313"/>
      <c r="C513" s="143" t="s">
        <v>1212</v>
      </c>
      <c r="D513" s="178"/>
      <c r="E513" s="200"/>
      <c r="F513" s="43"/>
    </row>
    <row r="514" spans="1:6" s="51" customFormat="1" ht="90">
      <c r="A514" s="324"/>
      <c r="B514" s="313"/>
      <c r="C514" s="145" t="s">
        <v>154</v>
      </c>
      <c r="D514" s="182"/>
      <c r="E514" s="200"/>
      <c r="F514" s="161"/>
    </row>
    <row r="515" spans="1:6" ht="15">
      <c r="A515" s="324"/>
      <c r="B515" s="306" t="s">
        <v>496</v>
      </c>
      <c r="C515" s="158" t="s">
        <v>499</v>
      </c>
      <c r="D515" s="185"/>
      <c r="E515" s="200">
        <f>MAX(D515:D523)</f>
        <v>0</v>
      </c>
      <c r="F515" s="128"/>
    </row>
    <row r="516" spans="1:6" ht="15">
      <c r="A516" s="324"/>
      <c r="B516" s="306"/>
      <c r="C516" s="158" t="s">
        <v>498</v>
      </c>
      <c r="D516" s="185"/>
      <c r="E516" s="200"/>
      <c r="F516" s="128"/>
    </row>
    <row r="517" spans="1:6" ht="15">
      <c r="A517" s="324"/>
      <c r="B517" s="306"/>
      <c r="C517" s="158" t="s">
        <v>1147</v>
      </c>
      <c r="D517" s="185"/>
      <c r="E517" s="200"/>
      <c r="F517" s="128"/>
    </row>
    <row r="518" spans="1:6" ht="15">
      <c r="A518" s="324"/>
      <c r="B518" s="306"/>
      <c r="C518" s="158" t="s">
        <v>192</v>
      </c>
      <c r="D518" s="185"/>
      <c r="E518" s="22"/>
      <c r="F518" s="128"/>
    </row>
    <row r="519" spans="1:6" ht="15">
      <c r="A519" s="324"/>
      <c r="B519" s="306"/>
      <c r="C519" s="158" t="s">
        <v>193</v>
      </c>
      <c r="D519" s="185"/>
      <c r="E519" s="22"/>
      <c r="F519" s="128"/>
    </row>
    <row r="520" spans="1:6" ht="15">
      <c r="A520" s="324"/>
      <c r="B520" s="306"/>
      <c r="C520" s="158" t="s">
        <v>194</v>
      </c>
      <c r="D520" s="185"/>
      <c r="E520" s="138"/>
      <c r="F520" s="128"/>
    </row>
    <row r="521" spans="1:6" ht="15">
      <c r="A521" s="324"/>
      <c r="B521" s="306"/>
      <c r="C521" s="158" t="s">
        <v>195</v>
      </c>
      <c r="D521" s="185"/>
      <c r="E521" s="138"/>
      <c r="F521" s="128"/>
    </row>
    <row r="522" spans="1:6" ht="15">
      <c r="A522" s="324"/>
      <c r="B522" s="306"/>
      <c r="C522" s="158" t="s">
        <v>196</v>
      </c>
      <c r="D522" s="185"/>
      <c r="E522" s="138"/>
      <c r="F522" s="128"/>
    </row>
    <row r="523" spans="1:6" ht="15">
      <c r="A523" s="324"/>
      <c r="B523" s="306"/>
      <c r="C523" s="158" t="s">
        <v>197</v>
      </c>
      <c r="D523" s="185"/>
      <c r="E523" s="200"/>
      <c r="F523" s="128"/>
    </row>
    <row r="524" spans="1:6" ht="15">
      <c r="A524" s="324"/>
      <c r="B524" s="306" t="s">
        <v>497</v>
      </c>
      <c r="C524" s="158" t="s">
        <v>198</v>
      </c>
      <c r="D524" s="185"/>
      <c r="E524" s="200">
        <f>MAX(D524:D535)</f>
        <v>0</v>
      </c>
      <c r="F524" s="128"/>
    </row>
    <row r="525" spans="1:6" ht="15">
      <c r="A525" s="324"/>
      <c r="B525" s="306"/>
      <c r="C525" s="158" t="s">
        <v>199</v>
      </c>
      <c r="D525" s="185"/>
      <c r="E525" s="200"/>
      <c r="F525" s="128"/>
    </row>
    <row r="526" spans="1:6" ht="15">
      <c r="A526" s="324"/>
      <c r="B526" s="306"/>
      <c r="C526" s="158" t="s">
        <v>200</v>
      </c>
      <c r="D526" s="185"/>
      <c r="E526" s="200"/>
      <c r="F526" s="128"/>
    </row>
    <row r="527" spans="1:6" ht="15">
      <c r="A527" s="324"/>
      <c r="B527" s="306"/>
      <c r="C527" s="158" t="s">
        <v>201</v>
      </c>
      <c r="D527" s="185"/>
      <c r="E527" s="200"/>
      <c r="F527" s="128"/>
    </row>
    <row r="528" spans="1:6" ht="15">
      <c r="A528" s="324"/>
      <c r="B528" s="306"/>
      <c r="C528" s="158" t="s">
        <v>202</v>
      </c>
      <c r="D528" s="185"/>
      <c r="E528" s="200"/>
      <c r="F528" s="128"/>
    </row>
    <row r="529" spans="1:6" ht="15">
      <c r="A529" s="324"/>
      <c r="B529" s="306"/>
      <c r="C529" s="158" t="s">
        <v>203</v>
      </c>
      <c r="D529" s="185"/>
      <c r="E529" s="200"/>
      <c r="F529" s="128"/>
    </row>
    <row r="530" spans="1:6" ht="15">
      <c r="A530" s="324"/>
      <c r="B530" s="306"/>
      <c r="C530" s="158" t="s">
        <v>204</v>
      </c>
      <c r="D530" s="185"/>
      <c r="E530" s="22"/>
      <c r="F530" s="128"/>
    </row>
    <row r="531" spans="1:6" ht="15">
      <c r="A531" s="324"/>
      <c r="B531" s="306"/>
      <c r="C531" s="158" t="s">
        <v>205</v>
      </c>
      <c r="D531" s="185"/>
      <c r="E531" s="22"/>
      <c r="F531" s="128"/>
    </row>
    <row r="532" spans="1:6" ht="15">
      <c r="A532" s="324"/>
      <c r="B532" s="306"/>
      <c r="C532" s="158" t="s">
        <v>206</v>
      </c>
      <c r="D532" s="185"/>
      <c r="E532" s="138"/>
      <c r="F532" s="128"/>
    </row>
    <row r="533" spans="1:6" ht="15">
      <c r="A533" s="324"/>
      <c r="B533" s="306"/>
      <c r="C533" s="158" t="s">
        <v>207</v>
      </c>
      <c r="D533" s="185"/>
      <c r="E533" s="138"/>
      <c r="F533" s="128"/>
    </row>
    <row r="534" spans="1:6" ht="15">
      <c r="A534" s="324"/>
      <c r="B534" s="306"/>
      <c r="C534" s="158" t="s">
        <v>208</v>
      </c>
      <c r="D534" s="185"/>
      <c r="E534" s="138"/>
      <c r="F534" s="128"/>
    </row>
    <row r="535" spans="1:6" ht="15">
      <c r="A535" s="324"/>
      <c r="B535" s="306"/>
      <c r="C535" s="158" t="s">
        <v>209</v>
      </c>
      <c r="D535" s="185"/>
      <c r="E535" s="200"/>
      <c r="F535" s="128"/>
    </row>
    <row r="536" spans="1:6" ht="15">
      <c r="A536" s="324"/>
      <c r="B536" s="157" t="s">
        <v>285</v>
      </c>
      <c r="C536" s="158" t="s">
        <v>210</v>
      </c>
      <c r="D536" s="185"/>
      <c r="E536" s="200">
        <f>MAX(D536)</f>
        <v>0</v>
      </c>
      <c r="F536" s="128"/>
    </row>
    <row r="537" spans="1:6" ht="45">
      <c r="A537" s="324"/>
      <c r="B537" s="157" t="s">
        <v>382</v>
      </c>
      <c r="C537" s="162" t="s">
        <v>211</v>
      </c>
      <c r="D537" s="185"/>
      <c r="E537" s="200">
        <f>MAX(D537)</f>
        <v>0</v>
      </c>
      <c r="F537" s="128"/>
    </row>
    <row r="538" spans="1:6" ht="18">
      <c r="A538" s="324"/>
      <c r="B538" s="306" t="s">
        <v>2</v>
      </c>
      <c r="C538" s="146" t="s">
        <v>1140</v>
      </c>
      <c r="D538" s="185"/>
      <c r="E538" s="200">
        <f>MAX(D538:D540)</f>
        <v>0</v>
      </c>
      <c r="F538" s="128"/>
    </row>
    <row r="539" spans="1:6" ht="18">
      <c r="A539" s="324"/>
      <c r="B539" s="306"/>
      <c r="C539" s="146" t="s">
        <v>1141</v>
      </c>
      <c r="D539" s="185"/>
      <c r="E539" s="138"/>
      <c r="F539" s="128"/>
    </row>
    <row r="540" spans="1:6" ht="18">
      <c r="A540" s="324"/>
      <c r="B540" s="306"/>
      <c r="C540" s="146" t="s">
        <v>1142</v>
      </c>
      <c r="D540" s="185"/>
      <c r="E540" s="65"/>
      <c r="F540" s="128"/>
    </row>
    <row r="541" spans="1:6" ht="15">
      <c r="A541" s="60" t="s">
        <v>135</v>
      </c>
      <c r="B541" s="304" t="s">
        <v>137</v>
      </c>
      <c r="C541" s="305"/>
      <c r="D541" s="183"/>
      <c r="E541" s="158"/>
      <c r="F541" s="128"/>
    </row>
    <row r="542" spans="1:6" ht="15">
      <c r="A542" s="324" t="s">
        <v>136</v>
      </c>
      <c r="B542" s="304" t="s">
        <v>235</v>
      </c>
      <c r="C542" s="305"/>
      <c r="D542" s="184"/>
      <c r="E542" s="158"/>
      <c r="F542" s="202">
        <f>(2*D542+SUM(E566:E611))/2</f>
        <v>0</v>
      </c>
    </row>
    <row r="543" spans="1:6" ht="30">
      <c r="A543" s="325"/>
      <c r="B543" s="157" t="s">
        <v>15</v>
      </c>
      <c r="C543" s="150" t="s">
        <v>278</v>
      </c>
      <c r="D543" s="181"/>
      <c r="E543" s="65"/>
      <c r="F543" s="128"/>
    </row>
    <row r="544" spans="1:6" ht="45">
      <c r="A544" s="325"/>
      <c r="B544" s="157" t="s">
        <v>283</v>
      </c>
      <c r="C544" s="158" t="s">
        <v>618</v>
      </c>
      <c r="D544" s="181"/>
      <c r="E544" s="65"/>
      <c r="F544" s="128"/>
    </row>
    <row r="545" spans="1:6" ht="15">
      <c r="A545" s="325"/>
      <c r="B545" s="157" t="s">
        <v>284</v>
      </c>
      <c r="C545" s="158" t="s">
        <v>111</v>
      </c>
      <c r="D545" s="181"/>
      <c r="E545" s="65"/>
      <c r="F545" s="128"/>
    </row>
    <row r="546" spans="1:6" ht="30">
      <c r="A546" s="325"/>
      <c r="B546" s="157" t="s">
        <v>493</v>
      </c>
      <c r="C546" s="158" t="s">
        <v>166</v>
      </c>
      <c r="D546" s="181"/>
      <c r="E546" s="65"/>
      <c r="F546" s="128"/>
    </row>
    <row r="547" spans="1:6" ht="15">
      <c r="A547" s="325"/>
      <c r="B547" s="157" t="s">
        <v>286</v>
      </c>
      <c r="C547" s="155" t="s">
        <v>218</v>
      </c>
      <c r="D547" s="181"/>
      <c r="E547" s="65"/>
      <c r="F547" s="128"/>
    </row>
    <row r="548" spans="1:6" ht="30">
      <c r="A548" s="325"/>
      <c r="B548" s="157" t="s">
        <v>287</v>
      </c>
      <c r="C548" s="158" t="s">
        <v>219</v>
      </c>
      <c r="D548" s="181"/>
      <c r="E548" s="65"/>
      <c r="F548" s="128"/>
    </row>
    <row r="549" spans="1:6" ht="15">
      <c r="A549" s="325"/>
      <c r="B549" s="306" t="s">
        <v>288</v>
      </c>
      <c r="C549" s="158" t="s">
        <v>289</v>
      </c>
      <c r="D549" s="181"/>
      <c r="E549" s="65"/>
      <c r="F549" s="128"/>
    </row>
    <row r="550" spans="1:6" ht="15">
      <c r="A550" s="325"/>
      <c r="B550" s="306"/>
      <c r="C550" s="158" t="s">
        <v>220</v>
      </c>
      <c r="D550" s="181"/>
      <c r="E550" s="65"/>
      <c r="F550" s="128"/>
    </row>
    <row r="551" spans="1:6" ht="30">
      <c r="A551" s="325"/>
      <c r="B551" s="306"/>
      <c r="C551" s="158" t="s">
        <v>221</v>
      </c>
      <c r="D551" s="181"/>
      <c r="E551" s="65"/>
      <c r="F551" s="128"/>
    </row>
    <row r="552" spans="1:6" ht="45">
      <c r="A552" s="325"/>
      <c r="B552" s="157" t="s">
        <v>290</v>
      </c>
      <c r="C552" s="145" t="s">
        <v>171</v>
      </c>
      <c r="D552" s="181"/>
      <c r="E552" s="65"/>
      <c r="F552" s="128"/>
    </row>
    <row r="553" spans="1:6" ht="45">
      <c r="A553" s="325"/>
      <c r="B553" s="157" t="s">
        <v>291</v>
      </c>
      <c r="C553" s="145" t="s">
        <v>222</v>
      </c>
      <c r="D553" s="181"/>
      <c r="E553" s="65"/>
      <c r="F553" s="128"/>
    </row>
    <row r="554" spans="1:6" ht="15">
      <c r="A554" s="325"/>
      <c r="B554" s="157" t="s">
        <v>293</v>
      </c>
      <c r="C554" s="158" t="s">
        <v>173</v>
      </c>
      <c r="D554" s="181"/>
      <c r="E554" s="65"/>
      <c r="F554" s="128"/>
    </row>
    <row r="555" spans="1:6" ht="15">
      <c r="A555" s="325"/>
      <c r="B555" s="157" t="s">
        <v>174</v>
      </c>
      <c r="C555" s="158" t="s">
        <v>223</v>
      </c>
      <c r="D555" s="181"/>
      <c r="E555" s="65"/>
      <c r="F555" s="128"/>
    </row>
    <row r="556" spans="1:6" ht="30">
      <c r="A556" s="325"/>
      <c r="B556" s="157" t="s">
        <v>224</v>
      </c>
      <c r="C556" s="158" t="s">
        <v>225</v>
      </c>
      <c r="D556" s="181"/>
      <c r="E556" s="65"/>
      <c r="F556" s="128"/>
    </row>
    <row r="557" spans="1:6" ht="15">
      <c r="A557" s="325"/>
      <c r="B557" s="306" t="s">
        <v>294</v>
      </c>
      <c r="C557" s="158" t="s">
        <v>177</v>
      </c>
      <c r="D557" s="181"/>
      <c r="E557" s="65"/>
      <c r="F557" s="128"/>
    </row>
    <row r="558" spans="1:6" ht="15">
      <c r="A558" s="325"/>
      <c r="B558" s="306"/>
      <c r="C558" s="158" t="s">
        <v>178</v>
      </c>
      <c r="D558" s="181"/>
      <c r="E558" s="65"/>
      <c r="F558" s="128"/>
    </row>
    <row r="559" spans="1:6" ht="15">
      <c r="A559" s="325"/>
      <c r="B559" s="306"/>
      <c r="C559" s="158" t="s">
        <v>179</v>
      </c>
      <c r="D559" s="181"/>
      <c r="E559" s="65"/>
      <c r="F559" s="128"/>
    </row>
    <row r="560" spans="1:6" ht="15">
      <c r="A560" s="325"/>
      <c r="B560" s="306"/>
      <c r="C560" s="158" t="s">
        <v>180</v>
      </c>
      <c r="D560" s="181"/>
      <c r="E560" s="65"/>
      <c r="F560" s="128"/>
    </row>
    <row r="561" spans="1:6" ht="15">
      <c r="A561" s="325"/>
      <c r="B561" s="306"/>
      <c r="C561" s="158" t="s">
        <v>181</v>
      </c>
      <c r="D561" s="181"/>
      <c r="E561" s="65"/>
      <c r="F561" s="128"/>
    </row>
    <row r="562" spans="1:6" ht="90">
      <c r="A562" s="325"/>
      <c r="B562" s="157" t="s">
        <v>301</v>
      </c>
      <c r="C562" s="145" t="s">
        <v>226</v>
      </c>
      <c r="D562" s="181"/>
      <c r="E562" s="65"/>
      <c r="F562" s="128"/>
    </row>
    <row r="563" spans="1:6" ht="90">
      <c r="A563" s="325"/>
      <c r="B563" s="157" t="s">
        <v>576</v>
      </c>
      <c r="C563" s="145" t="s">
        <v>165</v>
      </c>
      <c r="D563" s="181"/>
      <c r="E563" s="65"/>
      <c r="F563" s="128"/>
    </row>
    <row r="564" spans="1:6" ht="18">
      <c r="A564" s="325"/>
      <c r="B564" s="157" t="s">
        <v>306</v>
      </c>
      <c r="C564" s="146" t="s">
        <v>1138</v>
      </c>
      <c r="D564" s="181"/>
      <c r="E564" s="65"/>
      <c r="F564" s="128"/>
    </row>
    <row r="565" spans="1:6" ht="15">
      <c r="A565" s="325"/>
      <c r="B565" s="157" t="s">
        <v>302</v>
      </c>
      <c r="C565" s="158"/>
      <c r="D565" s="183"/>
      <c r="E565" s="158"/>
      <c r="F565" s="128"/>
    </row>
    <row r="566" spans="1:6" ht="30">
      <c r="A566" s="325"/>
      <c r="B566" s="306" t="s">
        <v>112</v>
      </c>
      <c r="C566" s="150" t="s">
        <v>281</v>
      </c>
      <c r="D566" s="185"/>
      <c r="E566" s="200">
        <f>MAX(D566:D572)</f>
        <v>0</v>
      </c>
      <c r="F566" s="128"/>
    </row>
    <row r="567" spans="1:6" ht="30">
      <c r="A567" s="325"/>
      <c r="B567" s="306"/>
      <c r="C567" s="150" t="s">
        <v>279</v>
      </c>
      <c r="D567" s="185"/>
      <c r="E567" s="138"/>
      <c r="F567" s="128"/>
    </row>
    <row r="568" spans="1:6" ht="30">
      <c r="A568" s="325"/>
      <c r="B568" s="306"/>
      <c r="C568" s="150" t="s">
        <v>280</v>
      </c>
      <c r="D568" s="185"/>
      <c r="E568" s="200"/>
      <c r="F568" s="128"/>
    </row>
    <row r="569" spans="1:6" ht="30">
      <c r="A569" s="325"/>
      <c r="B569" s="306"/>
      <c r="C569" s="150" t="s">
        <v>594</v>
      </c>
      <c r="D569" s="185"/>
      <c r="E569" s="200"/>
      <c r="F569" s="128"/>
    </row>
    <row r="570" spans="1:6" ht="30">
      <c r="A570" s="325"/>
      <c r="B570" s="306"/>
      <c r="C570" s="150" t="s">
        <v>595</v>
      </c>
      <c r="D570" s="185"/>
      <c r="E570" s="138"/>
      <c r="F570" s="128"/>
    </row>
    <row r="571" spans="1:6" ht="30">
      <c r="A571" s="325"/>
      <c r="B571" s="306"/>
      <c r="C571" s="150" t="s">
        <v>1143</v>
      </c>
      <c r="D571" s="185"/>
      <c r="E571" s="138"/>
      <c r="F571" s="128"/>
    </row>
    <row r="572" spans="1:6" ht="30">
      <c r="A572" s="325"/>
      <c r="B572" s="306"/>
      <c r="C572" s="150" t="s">
        <v>1144</v>
      </c>
      <c r="D572" s="185"/>
      <c r="E572" s="200"/>
      <c r="F572" s="128"/>
    </row>
    <row r="573" spans="1:6" ht="30">
      <c r="A573" s="325"/>
      <c r="B573" s="306" t="s">
        <v>1139</v>
      </c>
      <c r="C573" s="158" t="s">
        <v>183</v>
      </c>
      <c r="D573" s="185"/>
      <c r="E573" s="200">
        <f>MAX(D573:D574)</f>
        <v>0</v>
      </c>
      <c r="F573" s="128"/>
    </row>
    <row r="574" spans="1:6" ht="30">
      <c r="A574" s="325"/>
      <c r="B574" s="306"/>
      <c r="C574" s="158" t="s">
        <v>184</v>
      </c>
      <c r="D574" s="185"/>
      <c r="E574" s="200"/>
      <c r="F574" s="128"/>
    </row>
    <row r="575" spans="1:6" ht="15">
      <c r="A575" s="325"/>
      <c r="B575" s="306" t="s">
        <v>114</v>
      </c>
      <c r="C575" s="158" t="s">
        <v>212</v>
      </c>
      <c r="D575" s="185"/>
      <c r="E575" s="200">
        <f>MAX(D575:D579)</f>
        <v>0</v>
      </c>
      <c r="F575" s="128"/>
    </row>
    <row r="576" spans="1:6" ht="15">
      <c r="A576" s="325"/>
      <c r="B576" s="306"/>
      <c r="C576" s="158" t="s">
        <v>213</v>
      </c>
      <c r="D576" s="185"/>
      <c r="E576" s="200"/>
      <c r="F576" s="128"/>
    </row>
    <row r="577" spans="1:6" ht="15">
      <c r="A577" s="325"/>
      <c r="B577" s="306"/>
      <c r="C577" s="158" t="s">
        <v>214</v>
      </c>
      <c r="D577" s="185"/>
      <c r="E577" s="200"/>
      <c r="F577" s="128"/>
    </row>
    <row r="578" spans="1:6" ht="15">
      <c r="A578" s="325"/>
      <c r="B578" s="306"/>
      <c r="C578" s="158" t="s">
        <v>215</v>
      </c>
      <c r="D578" s="185"/>
      <c r="E578" s="200"/>
      <c r="F578" s="128"/>
    </row>
    <row r="579" spans="1:6" ht="15">
      <c r="A579" s="325"/>
      <c r="B579" s="306"/>
      <c r="C579" s="158" t="s">
        <v>216</v>
      </c>
      <c r="D579" s="185"/>
      <c r="E579" s="200"/>
      <c r="F579" s="128"/>
    </row>
    <row r="580" spans="1:6" ht="15">
      <c r="A580" s="325"/>
      <c r="B580" s="306" t="s">
        <v>303</v>
      </c>
      <c r="C580" s="158" t="s">
        <v>189</v>
      </c>
      <c r="D580" s="185"/>
      <c r="E580" s="200">
        <f>MAX(D580:D582)</f>
        <v>0</v>
      </c>
      <c r="F580" s="128"/>
    </row>
    <row r="581" spans="1:6" ht="15">
      <c r="A581" s="325"/>
      <c r="B581" s="306"/>
      <c r="C581" s="158" t="s">
        <v>190</v>
      </c>
      <c r="D581" s="185"/>
      <c r="E581" s="200"/>
      <c r="F581" s="128"/>
    </row>
    <row r="582" spans="1:6" ht="15">
      <c r="A582" s="325"/>
      <c r="B582" s="306"/>
      <c r="C582" s="158" t="s">
        <v>191</v>
      </c>
      <c r="D582" s="185"/>
      <c r="E582" s="138"/>
      <c r="F582" s="128"/>
    </row>
    <row r="583" spans="1:6" ht="15">
      <c r="A583" s="325"/>
      <c r="B583" s="310" t="s">
        <v>305</v>
      </c>
      <c r="C583" s="153" t="s">
        <v>1211</v>
      </c>
      <c r="D583" s="178"/>
      <c r="E583" s="200">
        <f>MAX(D583:D585)</f>
        <v>0</v>
      </c>
      <c r="F583" s="43"/>
    </row>
    <row r="584" spans="1:6" ht="15">
      <c r="A584" s="325"/>
      <c r="B584" s="313"/>
      <c r="C584" s="143" t="s">
        <v>1212</v>
      </c>
      <c r="D584" s="178"/>
      <c r="E584" s="200"/>
      <c r="F584" s="43"/>
    </row>
    <row r="585" spans="1:6" s="51" customFormat="1" ht="90">
      <c r="A585" s="325"/>
      <c r="B585" s="313"/>
      <c r="C585" s="145" t="s">
        <v>154</v>
      </c>
      <c r="D585" s="182"/>
      <c r="E585" s="200"/>
      <c r="F585" s="161"/>
    </row>
    <row r="586" spans="1:6" ht="15">
      <c r="A586" s="325"/>
      <c r="B586" s="306" t="s">
        <v>496</v>
      </c>
      <c r="C586" s="158" t="s">
        <v>499</v>
      </c>
      <c r="D586" s="185"/>
      <c r="E586" s="200">
        <f>MAX(D586:D594)</f>
        <v>0</v>
      </c>
      <c r="F586" s="128"/>
    </row>
    <row r="587" spans="1:6" ht="15">
      <c r="A587" s="325"/>
      <c r="B587" s="306"/>
      <c r="C587" s="158" t="s">
        <v>498</v>
      </c>
      <c r="D587" s="185"/>
      <c r="E587" s="200"/>
      <c r="F587" s="128"/>
    </row>
    <row r="588" spans="1:6" ht="15">
      <c r="A588" s="325"/>
      <c r="B588" s="306"/>
      <c r="C588" s="158" t="s">
        <v>1147</v>
      </c>
      <c r="D588" s="185"/>
      <c r="E588" s="200"/>
      <c r="F588" s="128"/>
    </row>
    <row r="589" spans="1:6" ht="15">
      <c r="A589" s="325"/>
      <c r="B589" s="306"/>
      <c r="C589" s="158" t="s">
        <v>192</v>
      </c>
      <c r="D589" s="185"/>
      <c r="E589" s="200"/>
      <c r="F589" s="128"/>
    </row>
    <row r="590" spans="1:6" ht="15">
      <c r="A590" s="325"/>
      <c r="B590" s="306"/>
      <c r="C590" s="158" t="s">
        <v>193</v>
      </c>
      <c r="D590" s="185"/>
      <c r="E590" s="22"/>
      <c r="F590" s="128"/>
    </row>
    <row r="591" spans="1:6" ht="15">
      <c r="A591" s="325"/>
      <c r="B591" s="306"/>
      <c r="C591" s="158" t="s">
        <v>194</v>
      </c>
      <c r="D591" s="185"/>
      <c r="E591" s="22"/>
      <c r="F591" s="128"/>
    </row>
    <row r="592" spans="1:6" ht="15">
      <c r="A592" s="325"/>
      <c r="B592" s="306"/>
      <c r="C592" s="158" t="s">
        <v>195</v>
      </c>
      <c r="D592" s="185"/>
      <c r="E592" s="138"/>
      <c r="F592" s="128"/>
    </row>
    <row r="593" spans="1:6" ht="15">
      <c r="A593" s="325"/>
      <c r="B593" s="306"/>
      <c r="C593" s="158" t="s">
        <v>196</v>
      </c>
      <c r="D593" s="185"/>
      <c r="E593" s="138"/>
      <c r="F593" s="128"/>
    </row>
    <row r="594" spans="1:6" ht="15">
      <c r="A594" s="325"/>
      <c r="B594" s="306"/>
      <c r="C594" s="158" t="s">
        <v>197</v>
      </c>
      <c r="D594" s="185"/>
      <c r="E594" s="138"/>
      <c r="F594" s="128"/>
    </row>
    <row r="595" spans="1:6" ht="15">
      <c r="A595" s="325"/>
      <c r="B595" s="306" t="s">
        <v>497</v>
      </c>
      <c r="C595" s="158" t="s">
        <v>198</v>
      </c>
      <c r="D595" s="185"/>
      <c r="E595" s="200">
        <f>MAX(D595:D606)</f>
        <v>0</v>
      </c>
      <c r="F595" s="128"/>
    </row>
    <row r="596" spans="1:6" ht="15">
      <c r="A596" s="325"/>
      <c r="B596" s="306"/>
      <c r="C596" s="158" t="s">
        <v>199</v>
      </c>
      <c r="D596" s="185"/>
      <c r="E596" s="200"/>
      <c r="F596" s="128"/>
    </row>
    <row r="597" spans="1:6" ht="15">
      <c r="A597" s="325"/>
      <c r="B597" s="306"/>
      <c r="C597" s="158" t="s">
        <v>200</v>
      </c>
      <c r="D597" s="185"/>
      <c r="E597" s="200"/>
      <c r="F597" s="128"/>
    </row>
    <row r="598" spans="1:6" ht="15">
      <c r="A598" s="325"/>
      <c r="B598" s="306"/>
      <c r="C598" s="158" t="s">
        <v>201</v>
      </c>
      <c r="D598" s="185"/>
      <c r="E598" s="200"/>
      <c r="F598" s="128"/>
    </row>
    <row r="599" spans="1:6" ht="15">
      <c r="A599" s="325"/>
      <c r="B599" s="306"/>
      <c r="C599" s="158" t="s">
        <v>202</v>
      </c>
      <c r="D599" s="185"/>
      <c r="E599" s="200"/>
      <c r="F599" s="128"/>
    </row>
    <row r="600" spans="1:6" ht="15">
      <c r="A600" s="325"/>
      <c r="B600" s="306"/>
      <c r="C600" s="158" t="s">
        <v>203</v>
      </c>
      <c r="D600" s="185"/>
      <c r="E600" s="200"/>
      <c r="F600" s="128"/>
    </row>
    <row r="601" spans="1:6" ht="15">
      <c r="A601" s="325"/>
      <c r="B601" s="306"/>
      <c r="C601" s="158" t="s">
        <v>204</v>
      </c>
      <c r="D601" s="185"/>
      <c r="E601" s="200"/>
      <c r="F601" s="128"/>
    </row>
    <row r="602" spans="1:6" ht="15">
      <c r="A602" s="325"/>
      <c r="B602" s="306"/>
      <c r="C602" s="158" t="s">
        <v>205</v>
      </c>
      <c r="D602" s="185"/>
      <c r="E602" s="22"/>
      <c r="F602" s="128"/>
    </row>
    <row r="603" spans="1:6" ht="15">
      <c r="A603" s="325"/>
      <c r="B603" s="306"/>
      <c r="C603" s="158" t="s">
        <v>206</v>
      </c>
      <c r="D603" s="185"/>
      <c r="E603" s="22"/>
      <c r="F603" s="128"/>
    </row>
    <row r="604" spans="1:6" ht="15">
      <c r="A604" s="325"/>
      <c r="B604" s="306"/>
      <c r="C604" s="158" t="s">
        <v>207</v>
      </c>
      <c r="D604" s="185"/>
      <c r="E604" s="138"/>
      <c r="F604" s="128"/>
    </row>
    <row r="605" spans="1:6" ht="15">
      <c r="A605" s="325"/>
      <c r="B605" s="306"/>
      <c r="C605" s="158" t="s">
        <v>208</v>
      </c>
      <c r="D605" s="185"/>
      <c r="E605" s="138"/>
      <c r="F605" s="128"/>
    </row>
    <row r="606" spans="1:6" ht="15">
      <c r="A606" s="325"/>
      <c r="B606" s="306"/>
      <c r="C606" s="158" t="s">
        <v>209</v>
      </c>
      <c r="D606" s="185"/>
      <c r="E606" s="138"/>
      <c r="F606" s="128"/>
    </row>
    <row r="607" spans="1:6" ht="15">
      <c r="A607" s="325"/>
      <c r="B607" s="157" t="s">
        <v>285</v>
      </c>
      <c r="C607" s="158" t="s">
        <v>210</v>
      </c>
      <c r="D607" s="185"/>
      <c r="E607" s="200">
        <f>MAX(D607)</f>
        <v>0</v>
      </c>
      <c r="F607" s="128"/>
    </row>
    <row r="608" spans="1:6" ht="45">
      <c r="A608" s="325"/>
      <c r="B608" s="157" t="s">
        <v>382</v>
      </c>
      <c r="C608" s="162" t="s">
        <v>211</v>
      </c>
      <c r="D608" s="185"/>
      <c r="E608" s="200">
        <f>MAX(D608)</f>
        <v>0</v>
      </c>
      <c r="F608" s="128"/>
    </row>
    <row r="609" spans="1:6" ht="18">
      <c r="A609" s="325"/>
      <c r="B609" s="306" t="s">
        <v>2</v>
      </c>
      <c r="C609" s="146" t="s">
        <v>1140</v>
      </c>
      <c r="D609" s="185"/>
      <c r="E609" s="200">
        <f>MAX(D609:D611)</f>
        <v>0</v>
      </c>
      <c r="F609" s="128"/>
    </row>
    <row r="610" spans="1:6" ht="18">
      <c r="A610" s="325"/>
      <c r="B610" s="306"/>
      <c r="C610" s="146" t="s">
        <v>1141</v>
      </c>
      <c r="D610" s="185"/>
      <c r="E610" s="200"/>
      <c r="F610" s="128"/>
    </row>
    <row r="611" spans="1:6" ht="18">
      <c r="A611" s="325"/>
      <c r="B611" s="306"/>
      <c r="C611" s="146" t="s">
        <v>1142</v>
      </c>
      <c r="D611" s="185"/>
      <c r="E611" s="138"/>
      <c r="F611" s="128"/>
    </row>
    <row r="612" spans="1:6" ht="15" customHeight="1">
      <c r="A612" s="60" t="s">
        <v>139</v>
      </c>
      <c r="B612" s="304" t="s">
        <v>237</v>
      </c>
      <c r="C612" s="305"/>
      <c r="D612" s="183"/>
      <c r="E612" s="65"/>
      <c r="F612" s="128"/>
    </row>
    <row r="613" spans="1:6" ht="15">
      <c r="A613" s="326" t="s">
        <v>140</v>
      </c>
      <c r="B613" s="304" t="s">
        <v>237</v>
      </c>
      <c r="C613" s="305"/>
      <c r="D613" s="184"/>
      <c r="E613" s="158"/>
      <c r="F613" s="202">
        <f>(2*D613+SUM(E633:E674))/2</f>
        <v>0</v>
      </c>
    </row>
    <row r="614" spans="1:6" ht="30">
      <c r="A614" s="327"/>
      <c r="B614" s="157" t="s">
        <v>15</v>
      </c>
      <c r="C614" s="150" t="s">
        <v>238</v>
      </c>
      <c r="D614" s="181"/>
      <c r="E614" s="65"/>
      <c r="F614" s="128"/>
    </row>
    <row r="615" spans="1:6" ht="45">
      <c r="A615" s="327"/>
      <c r="B615" s="157" t="s">
        <v>283</v>
      </c>
      <c r="C615" s="158" t="s">
        <v>618</v>
      </c>
      <c r="D615" s="181"/>
      <c r="E615" s="65"/>
      <c r="F615" s="128"/>
    </row>
    <row r="616" spans="1:6" ht="15">
      <c r="A616" s="327"/>
      <c r="B616" s="157" t="s">
        <v>284</v>
      </c>
      <c r="C616" s="158" t="s">
        <v>111</v>
      </c>
      <c r="D616" s="181"/>
      <c r="E616" s="65"/>
      <c r="F616" s="128"/>
    </row>
    <row r="617" spans="1:6" ht="30">
      <c r="A617" s="327"/>
      <c r="B617" s="157" t="s">
        <v>493</v>
      </c>
      <c r="C617" s="158" t="s">
        <v>166</v>
      </c>
      <c r="D617" s="181"/>
      <c r="E617" s="65"/>
      <c r="F617" s="128"/>
    </row>
    <row r="618" spans="1:6" ht="15">
      <c r="A618" s="327"/>
      <c r="B618" s="157" t="s">
        <v>286</v>
      </c>
      <c r="C618" s="155" t="s">
        <v>218</v>
      </c>
      <c r="D618" s="181"/>
      <c r="E618" s="65"/>
      <c r="F618" s="128"/>
    </row>
    <row r="619" spans="1:6" ht="30">
      <c r="A619" s="327"/>
      <c r="B619" s="157" t="s">
        <v>287</v>
      </c>
      <c r="C619" s="158" t="s">
        <v>219</v>
      </c>
      <c r="D619" s="181"/>
      <c r="E619" s="65"/>
      <c r="F619" s="128"/>
    </row>
    <row r="620" spans="1:6" ht="15">
      <c r="A620" s="327"/>
      <c r="B620" s="306" t="s">
        <v>288</v>
      </c>
      <c r="C620" s="158" t="s">
        <v>289</v>
      </c>
      <c r="D620" s="181"/>
      <c r="E620" s="65"/>
      <c r="F620" s="128"/>
    </row>
    <row r="621" spans="1:6" ht="15">
      <c r="A621" s="327"/>
      <c r="B621" s="306"/>
      <c r="C621" s="158" t="s">
        <v>220</v>
      </c>
      <c r="D621" s="181"/>
      <c r="E621" s="65"/>
      <c r="F621" s="128"/>
    </row>
    <row r="622" spans="1:6" ht="30">
      <c r="A622" s="327"/>
      <c r="B622" s="306"/>
      <c r="C622" s="158" t="s">
        <v>221</v>
      </c>
      <c r="D622" s="181"/>
      <c r="E622" s="65"/>
      <c r="F622" s="128"/>
    </row>
    <row r="623" spans="1:6" ht="45">
      <c r="A623" s="327"/>
      <c r="B623" s="157" t="s">
        <v>290</v>
      </c>
      <c r="C623" s="145" t="s">
        <v>171</v>
      </c>
      <c r="D623" s="181"/>
      <c r="E623" s="65"/>
      <c r="F623" s="128"/>
    </row>
    <row r="624" spans="1:6" ht="45">
      <c r="A624" s="327"/>
      <c r="B624" s="157" t="s">
        <v>291</v>
      </c>
      <c r="C624" s="145" t="s">
        <v>222</v>
      </c>
      <c r="D624" s="181"/>
      <c r="E624" s="65"/>
      <c r="F624" s="128"/>
    </row>
    <row r="625" spans="1:6" ht="15">
      <c r="A625" s="327"/>
      <c r="B625" s="157" t="s">
        <v>293</v>
      </c>
      <c r="C625" s="158" t="s">
        <v>173</v>
      </c>
      <c r="D625" s="181"/>
      <c r="E625" s="65"/>
      <c r="F625" s="128"/>
    </row>
    <row r="626" spans="1:6" ht="15">
      <c r="A626" s="327"/>
      <c r="B626" s="157" t="s">
        <v>174</v>
      </c>
      <c r="C626" s="158" t="s">
        <v>223</v>
      </c>
      <c r="D626" s="181"/>
      <c r="E626" s="65"/>
      <c r="F626" s="128"/>
    </row>
    <row r="627" spans="1:6" ht="15">
      <c r="A627" s="327"/>
      <c r="B627" s="157" t="s">
        <v>224</v>
      </c>
      <c r="C627" s="158" t="s">
        <v>240</v>
      </c>
      <c r="D627" s="181"/>
      <c r="E627" s="65"/>
      <c r="F627" s="128"/>
    </row>
    <row r="628" spans="1:6" ht="75">
      <c r="A628" s="327"/>
      <c r="B628" s="157" t="s">
        <v>294</v>
      </c>
      <c r="C628" s="145" t="s">
        <v>155</v>
      </c>
      <c r="D628" s="181"/>
      <c r="E628" s="65"/>
      <c r="F628" s="128"/>
    </row>
    <row r="629" spans="1:6" ht="90">
      <c r="A629" s="327"/>
      <c r="B629" s="157" t="s">
        <v>301</v>
      </c>
      <c r="C629" s="145" t="s">
        <v>226</v>
      </c>
      <c r="D629" s="181"/>
      <c r="E629" s="65"/>
      <c r="F629" s="128"/>
    </row>
    <row r="630" spans="1:6" ht="90">
      <c r="A630" s="327"/>
      <c r="B630" s="157" t="s">
        <v>576</v>
      </c>
      <c r="C630" s="145" t="s">
        <v>165</v>
      </c>
      <c r="D630" s="181"/>
      <c r="E630" s="65"/>
      <c r="F630" s="128"/>
    </row>
    <row r="631" spans="1:6" ht="18">
      <c r="A631" s="327"/>
      <c r="B631" s="157" t="s">
        <v>306</v>
      </c>
      <c r="C631" s="146" t="s">
        <v>1138</v>
      </c>
      <c r="D631" s="181"/>
      <c r="E631" s="65"/>
      <c r="F631" s="128"/>
    </row>
    <row r="632" spans="1:6" ht="15">
      <c r="A632" s="327"/>
      <c r="B632" s="157" t="s">
        <v>302</v>
      </c>
      <c r="C632" s="158"/>
      <c r="D632" s="183"/>
      <c r="E632" s="158"/>
      <c r="F632" s="128"/>
    </row>
    <row r="633" spans="1:6" ht="30">
      <c r="A633" s="327"/>
      <c r="B633" s="306" t="s">
        <v>112</v>
      </c>
      <c r="C633" s="150" t="s">
        <v>239</v>
      </c>
      <c r="D633" s="185"/>
      <c r="E633" s="200">
        <f>MAX(D633:D635)</f>
        <v>0</v>
      </c>
      <c r="F633" s="128"/>
    </row>
    <row r="634" spans="1:6" ht="30">
      <c r="A634" s="327"/>
      <c r="B634" s="306"/>
      <c r="C634" s="150" t="s">
        <v>1163</v>
      </c>
      <c r="D634" s="185"/>
      <c r="E634" s="138"/>
      <c r="F634" s="128"/>
    </row>
    <row r="635" spans="1:6" ht="30">
      <c r="A635" s="327"/>
      <c r="B635" s="306"/>
      <c r="C635" s="150" t="s">
        <v>1164</v>
      </c>
      <c r="D635" s="185"/>
      <c r="E635" s="200"/>
      <c r="F635" s="128"/>
    </row>
    <row r="636" spans="1:6" ht="30">
      <c r="A636" s="327"/>
      <c r="B636" s="306" t="s">
        <v>1139</v>
      </c>
      <c r="C636" s="158" t="s">
        <v>183</v>
      </c>
      <c r="D636" s="185"/>
      <c r="E636" s="200">
        <f>MAX(D636:D637)</f>
        <v>0</v>
      </c>
      <c r="F636" s="128"/>
    </row>
    <row r="637" spans="1:6" ht="30">
      <c r="A637" s="327"/>
      <c r="B637" s="306"/>
      <c r="C637" s="158" t="s">
        <v>184</v>
      </c>
      <c r="D637" s="185"/>
      <c r="E637" s="138"/>
      <c r="F637" s="128"/>
    </row>
    <row r="638" spans="1:6" ht="15">
      <c r="A638" s="327"/>
      <c r="B638" s="306" t="s">
        <v>114</v>
      </c>
      <c r="C638" s="158" t="s">
        <v>212</v>
      </c>
      <c r="D638" s="185"/>
      <c r="E638" s="200">
        <f>MAX(D638:D642)</f>
        <v>0</v>
      </c>
      <c r="F638" s="128"/>
    </row>
    <row r="639" spans="1:6" ht="15">
      <c r="A639" s="327"/>
      <c r="B639" s="306"/>
      <c r="C639" s="158" t="s">
        <v>213</v>
      </c>
      <c r="D639" s="185"/>
      <c r="E639" s="200"/>
      <c r="F639" s="128"/>
    </row>
    <row r="640" spans="1:6" ht="15">
      <c r="A640" s="327"/>
      <c r="B640" s="306"/>
      <c r="C640" s="158" t="s">
        <v>214</v>
      </c>
      <c r="D640" s="185"/>
      <c r="E640" s="200"/>
      <c r="F640" s="128"/>
    </row>
    <row r="641" spans="1:6" ht="15">
      <c r="A641" s="327"/>
      <c r="B641" s="306"/>
      <c r="C641" s="158" t="s">
        <v>215</v>
      </c>
      <c r="D641" s="185"/>
      <c r="E641" s="200"/>
      <c r="F641" s="128"/>
    </row>
    <row r="642" spans="1:6" ht="15">
      <c r="A642" s="327"/>
      <c r="B642" s="306"/>
      <c r="C642" s="158" t="s">
        <v>216</v>
      </c>
      <c r="D642" s="185"/>
      <c r="E642" s="200"/>
      <c r="F642" s="128"/>
    </row>
    <row r="643" spans="1:6" ht="15">
      <c r="A643" s="327"/>
      <c r="B643" s="306" t="s">
        <v>303</v>
      </c>
      <c r="C643" s="158" t="s">
        <v>189</v>
      </c>
      <c r="D643" s="185"/>
      <c r="E643" s="200">
        <f>MAX(D643:D645)</f>
        <v>0</v>
      </c>
      <c r="F643" s="128"/>
    </row>
    <row r="644" spans="1:6" ht="15">
      <c r="A644" s="327"/>
      <c r="B644" s="306"/>
      <c r="C644" s="158" t="s">
        <v>190</v>
      </c>
      <c r="D644" s="185"/>
      <c r="E644" s="200"/>
      <c r="F644" s="128"/>
    </row>
    <row r="645" spans="1:6" ht="15">
      <c r="A645" s="327"/>
      <c r="B645" s="306"/>
      <c r="C645" s="158" t="s">
        <v>191</v>
      </c>
      <c r="D645" s="185"/>
      <c r="E645" s="200"/>
      <c r="F645" s="128"/>
    </row>
    <row r="646" spans="1:6" ht="15">
      <c r="A646" s="327"/>
      <c r="B646" s="310" t="s">
        <v>305</v>
      </c>
      <c r="C646" s="153" t="s">
        <v>1211</v>
      </c>
      <c r="D646" s="178"/>
      <c r="E646" s="200">
        <f>MAX(D646:D648)</f>
        <v>0</v>
      </c>
      <c r="F646" s="43"/>
    </row>
    <row r="647" spans="1:6" ht="15">
      <c r="A647" s="327"/>
      <c r="B647" s="313"/>
      <c r="C647" s="143" t="s">
        <v>1212</v>
      </c>
      <c r="D647" s="178"/>
      <c r="E647" s="200"/>
      <c r="F647" s="43"/>
    </row>
    <row r="648" spans="1:6" s="51" customFormat="1" ht="90">
      <c r="A648" s="327"/>
      <c r="B648" s="313"/>
      <c r="C648" s="145" t="s">
        <v>154</v>
      </c>
      <c r="D648" s="182"/>
      <c r="E648" s="200"/>
      <c r="F648" s="161"/>
    </row>
    <row r="649" spans="1:6" ht="15">
      <c r="A649" s="327"/>
      <c r="B649" s="306" t="s">
        <v>496</v>
      </c>
      <c r="C649" s="158" t="s">
        <v>499</v>
      </c>
      <c r="D649" s="185"/>
      <c r="E649" s="200">
        <f>MAX(D649:D657)</f>
        <v>0</v>
      </c>
      <c r="F649" s="128"/>
    </row>
    <row r="650" spans="1:6" ht="15">
      <c r="A650" s="327"/>
      <c r="B650" s="306"/>
      <c r="C650" s="158" t="s">
        <v>498</v>
      </c>
      <c r="D650" s="185"/>
      <c r="E650" s="138"/>
      <c r="F650" s="128"/>
    </row>
    <row r="651" spans="1:6" ht="15">
      <c r="A651" s="327"/>
      <c r="B651" s="306"/>
      <c r="C651" s="158" t="s">
        <v>1147</v>
      </c>
      <c r="D651" s="185"/>
      <c r="E651" s="138"/>
      <c r="F651" s="128"/>
    </row>
    <row r="652" spans="1:6" ht="15">
      <c r="A652" s="327"/>
      <c r="B652" s="306"/>
      <c r="C652" s="158" t="s">
        <v>192</v>
      </c>
      <c r="D652" s="185"/>
      <c r="E652" s="138"/>
      <c r="F652" s="128"/>
    </row>
    <row r="653" spans="1:6" ht="15">
      <c r="A653" s="327"/>
      <c r="B653" s="306"/>
      <c r="C653" s="158" t="s">
        <v>193</v>
      </c>
      <c r="D653" s="185"/>
      <c r="E653" s="200"/>
      <c r="F653" s="128"/>
    </row>
    <row r="654" spans="1:6" ht="15">
      <c r="A654" s="327"/>
      <c r="B654" s="306"/>
      <c r="C654" s="158" t="s">
        <v>194</v>
      </c>
      <c r="D654" s="185"/>
      <c r="E654" s="200"/>
      <c r="F654" s="128"/>
    </row>
    <row r="655" spans="1:6" ht="15">
      <c r="A655" s="327"/>
      <c r="B655" s="306"/>
      <c r="C655" s="158" t="s">
        <v>195</v>
      </c>
      <c r="D655" s="185"/>
      <c r="E655" s="200"/>
      <c r="F655" s="128"/>
    </row>
    <row r="656" spans="1:6" ht="15">
      <c r="A656" s="327"/>
      <c r="B656" s="306"/>
      <c r="C656" s="158" t="s">
        <v>196</v>
      </c>
      <c r="D656" s="185"/>
      <c r="E656" s="200"/>
      <c r="F656" s="128"/>
    </row>
    <row r="657" spans="1:6" ht="15">
      <c r="A657" s="327"/>
      <c r="B657" s="306"/>
      <c r="C657" s="158" t="s">
        <v>197</v>
      </c>
      <c r="D657" s="185"/>
      <c r="E657" s="22"/>
      <c r="F657" s="128"/>
    </row>
    <row r="658" spans="1:6" ht="15">
      <c r="A658" s="327"/>
      <c r="B658" s="306" t="s">
        <v>497</v>
      </c>
      <c r="C658" s="158" t="s">
        <v>198</v>
      </c>
      <c r="D658" s="185"/>
      <c r="E658" s="200">
        <f>MAX(D658:D669)</f>
        <v>0</v>
      </c>
      <c r="F658" s="128"/>
    </row>
    <row r="659" spans="1:6" ht="15">
      <c r="A659" s="327"/>
      <c r="B659" s="306"/>
      <c r="C659" s="158" t="s">
        <v>199</v>
      </c>
      <c r="D659" s="185"/>
      <c r="E659" s="138"/>
      <c r="F659" s="128"/>
    </row>
    <row r="660" spans="1:6" ht="15">
      <c r="A660" s="327"/>
      <c r="B660" s="306"/>
      <c r="C660" s="158" t="s">
        <v>200</v>
      </c>
      <c r="D660" s="185"/>
      <c r="E660" s="138"/>
      <c r="F660" s="128"/>
    </row>
    <row r="661" spans="1:6" ht="15">
      <c r="A661" s="327"/>
      <c r="B661" s="306"/>
      <c r="C661" s="158" t="s">
        <v>201</v>
      </c>
      <c r="D661" s="185"/>
      <c r="E661" s="138"/>
      <c r="F661" s="128"/>
    </row>
    <row r="662" spans="1:6" ht="15">
      <c r="A662" s="327"/>
      <c r="B662" s="306"/>
      <c r="C662" s="158" t="s">
        <v>202</v>
      </c>
      <c r="D662" s="185"/>
      <c r="E662" s="200"/>
      <c r="F662" s="128"/>
    </row>
    <row r="663" spans="1:6" ht="15">
      <c r="A663" s="327"/>
      <c r="B663" s="306"/>
      <c r="C663" s="158" t="s">
        <v>203</v>
      </c>
      <c r="D663" s="185"/>
      <c r="E663" s="200"/>
      <c r="F663" s="128"/>
    </row>
    <row r="664" spans="1:6" ht="15">
      <c r="A664" s="327"/>
      <c r="B664" s="306"/>
      <c r="C664" s="158" t="s">
        <v>204</v>
      </c>
      <c r="D664" s="185"/>
      <c r="E664" s="200"/>
      <c r="F664" s="128"/>
    </row>
    <row r="665" spans="1:6" ht="15">
      <c r="A665" s="327"/>
      <c r="B665" s="306"/>
      <c r="C665" s="158" t="s">
        <v>205</v>
      </c>
      <c r="D665" s="185"/>
      <c r="E665" s="200"/>
      <c r="F665" s="128"/>
    </row>
    <row r="666" spans="1:6" ht="15">
      <c r="A666" s="327"/>
      <c r="B666" s="306"/>
      <c r="C666" s="158" t="s">
        <v>206</v>
      </c>
      <c r="D666" s="185"/>
      <c r="E666" s="200"/>
      <c r="F666" s="128"/>
    </row>
    <row r="667" spans="1:6" ht="15">
      <c r="A667" s="327"/>
      <c r="B667" s="306"/>
      <c r="C667" s="158" t="s">
        <v>207</v>
      </c>
      <c r="D667" s="185"/>
      <c r="E667" s="200"/>
      <c r="F667" s="128"/>
    </row>
    <row r="668" spans="1:6" ht="15">
      <c r="A668" s="327"/>
      <c r="B668" s="306"/>
      <c r="C668" s="158" t="s">
        <v>208</v>
      </c>
      <c r="D668" s="185"/>
      <c r="E668" s="200"/>
      <c r="F668" s="128"/>
    </row>
    <row r="669" spans="1:6" ht="15">
      <c r="A669" s="327"/>
      <c r="B669" s="306"/>
      <c r="C669" s="158" t="s">
        <v>209</v>
      </c>
      <c r="D669" s="185"/>
      <c r="E669" s="22"/>
      <c r="F669" s="128"/>
    </row>
    <row r="670" spans="1:6" ht="15">
      <c r="A670" s="327"/>
      <c r="B670" s="157" t="s">
        <v>285</v>
      </c>
      <c r="C670" s="158" t="s">
        <v>210</v>
      </c>
      <c r="D670" s="185"/>
      <c r="E670" s="200">
        <f>MAX(D670)</f>
        <v>0</v>
      </c>
      <c r="F670" s="128"/>
    </row>
    <row r="671" spans="1:6" ht="45">
      <c r="A671" s="327"/>
      <c r="B671" s="157" t="s">
        <v>382</v>
      </c>
      <c r="C671" s="162" t="s">
        <v>211</v>
      </c>
      <c r="D671" s="185"/>
      <c r="E671" s="200">
        <f>MAX(D671)</f>
        <v>0</v>
      </c>
      <c r="F671" s="128"/>
    </row>
    <row r="672" spans="1:6" ht="18">
      <c r="A672" s="327"/>
      <c r="B672" s="306" t="s">
        <v>2</v>
      </c>
      <c r="C672" s="146" t="s">
        <v>1140</v>
      </c>
      <c r="D672" s="185"/>
      <c r="E672" s="200">
        <f>MAX(D672:D674)</f>
        <v>0</v>
      </c>
      <c r="F672" s="128"/>
    </row>
    <row r="673" spans="1:6" ht="18">
      <c r="A673" s="327"/>
      <c r="B673" s="306"/>
      <c r="C673" s="146" t="s">
        <v>1141</v>
      </c>
      <c r="D673" s="185"/>
      <c r="E673" s="138"/>
      <c r="F673" s="128"/>
    </row>
    <row r="674" spans="1:6" ht="18">
      <c r="A674" s="327"/>
      <c r="B674" s="306"/>
      <c r="C674" s="146" t="s">
        <v>1142</v>
      </c>
      <c r="D674" s="185"/>
      <c r="E674" s="200"/>
      <c r="F674" s="128"/>
    </row>
    <row r="675" spans="1:6" ht="15" customHeight="1">
      <c r="A675" s="71" t="s">
        <v>141</v>
      </c>
      <c r="B675" s="304" t="s">
        <v>236</v>
      </c>
      <c r="C675" s="305"/>
      <c r="D675" s="183"/>
      <c r="E675" s="200"/>
      <c r="F675" s="128"/>
    </row>
    <row r="676" spans="1:6" ht="15">
      <c r="A676" s="326" t="s">
        <v>142</v>
      </c>
      <c r="B676" s="304" t="s">
        <v>236</v>
      </c>
      <c r="C676" s="305"/>
      <c r="D676" s="184"/>
      <c r="E676" s="200"/>
      <c r="F676" s="202">
        <f>(2*D676+SUM(E700:E746))/2</f>
        <v>0</v>
      </c>
    </row>
    <row r="677" spans="1:6" ht="30">
      <c r="A677" s="327"/>
      <c r="B677" s="157" t="s">
        <v>15</v>
      </c>
      <c r="C677" s="150" t="s">
        <v>274</v>
      </c>
      <c r="D677" s="181"/>
      <c r="E677" s="200"/>
      <c r="F677" s="128"/>
    </row>
    <row r="678" spans="1:6" ht="30">
      <c r="A678" s="327"/>
      <c r="B678" s="157" t="s">
        <v>283</v>
      </c>
      <c r="C678" s="158" t="s">
        <v>617</v>
      </c>
      <c r="D678" s="181"/>
      <c r="E678" s="138"/>
      <c r="F678" s="128"/>
    </row>
    <row r="679" spans="1:6" ht="15">
      <c r="A679" s="327"/>
      <c r="B679" s="157" t="s">
        <v>284</v>
      </c>
      <c r="C679" s="158" t="s">
        <v>111</v>
      </c>
      <c r="D679" s="181"/>
      <c r="E679" s="65"/>
      <c r="F679" s="128"/>
    </row>
    <row r="680" spans="1:6" ht="30">
      <c r="A680" s="327"/>
      <c r="B680" s="157" t="s">
        <v>493</v>
      </c>
      <c r="C680" s="158" t="s">
        <v>166</v>
      </c>
      <c r="D680" s="181"/>
      <c r="E680" s="65"/>
      <c r="F680" s="128"/>
    </row>
    <row r="681" spans="1:6" ht="15">
      <c r="A681" s="327"/>
      <c r="B681" s="157" t="s">
        <v>286</v>
      </c>
      <c r="C681" s="155" t="s">
        <v>492</v>
      </c>
      <c r="D681" s="181"/>
      <c r="E681" s="65"/>
      <c r="F681" s="128"/>
    </row>
    <row r="682" spans="1:6" ht="30">
      <c r="A682" s="327"/>
      <c r="B682" s="157" t="s">
        <v>287</v>
      </c>
      <c r="C682" s="158" t="s">
        <v>227</v>
      </c>
      <c r="D682" s="181"/>
      <c r="E682" s="65"/>
      <c r="F682" s="128"/>
    </row>
    <row r="683" spans="1:6" ht="15">
      <c r="A683" s="327"/>
      <c r="B683" s="306" t="s">
        <v>288</v>
      </c>
      <c r="C683" s="158" t="s">
        <v>289</v>
      </c>
      <c r="D683" s="181"/>
      <c r="E683" s="65"/>
      <c r="F683" s="128"/>
    </row>
    <row r="684" spans="1:6" ht="15">
      <c r="A684" s="327"/>
      <c r="B684" s="306"/>
      <c r="C684" s="158" t="s">
        <v>220</v>
      </c>
      <c r="D684" s="181"/>
      <c r="E684" s="65"/>
      <c r="F684" s="128"/>
    </row>
    <row r="685" spans="1:6" ht="30">
      <c r="A685" s="327"/>
      <c r="B685" s="306"/>
      <c r="C685" s="158" t="s">
        <v>228</v>
      </c>
      <c r="D685" s="181"/>
      <c r="E685" s="65"/>
      <c r="F685" s="128"/>
    </row>
    <row r="686" spans="1:6" ht="45">
      <c r="A686" s="327"/>
      <c r="B686" s="157" t="s">
        <v>290</v>
      </c>
      <c r="C686" s="145" t="s">
        <v>171</v>
      </c>
      <c r="D686" s="181"/>
      <c r="E686" s="65"/>
      <c r="F686" s="128"/>
    </row>
    <row r="687" spans="1:6" ht="45">
      <c r="A687" s="327"/>
      <c r="B687" s="157" t="s">
        <v>291</v>
      </c>
      <c r="C687" s="145" t="s">
        <v>222</v>
      </c>
      <c r="D687" s="181"/>
      <c r="E687" s="65"/>
      <c r="F687" s="128"/>
    </row>
    <row r="688" spans="1:6" ht="15">
      <c r="A688" s="327"/>
      <c r="B688" s="157" t="s">
        <v>293</v>
      </c>
      <c r="C688" s="158" t="s">
        <v>173</v>
      </c>
      <c r="D688" s="181"/>
      <c r="E688" s="65"/>
      <c r="F688" s="128"/>
    </row>
    <row r="689" spans="1:6" ht="15">
      <c r="A689" s="327"/>
      <c r="B689" s="157" t="s">
        <v>174</v>
      </c>
      <c r="C689" s="158" t="s">
        <v>223</v>
      </c>
      <c r="D689" s="181"/>
      <c r="E689" s="65"/>
      <c r="F689" s="128"/>
    </row>
    <row r="690" spans="1:6" ht="15">
      <c r="A690" s="327"/>
      <c r="B690" s="157" t="s">
        <v>229</v>
      </c>
      <c r="C690" s="158" t="s">
        <v>230</v>
      </c>
      <c r="D690" s="181"/>
      <c r="E690" s="65"/>
      <c r="F690" s="128"/>
    </row>
    <row r="691" spans="1:6" ht="15">
      <c r="A691" s="327"/>
      <c r="B691" s="306" t="s">
        <v>294</v>
      </c>
      <c r="C691" s="158" t="s">
        <v>177</v>
      </c>
      <c r="D691" s="181"/>
      <c r="E691" s="65"/>
      <c r="F691" s="128"/>
    </row>
    <row r="692" spans="1:6" ht="15">
      <c r="A692" s="327"/>
      <c r="B692" s="306"/>
      <c r="C692" s="158" t="s">
        <v>178</v>
      </c>
      <c r="D692" s="181"/>
      <c r="E692" s="65"/>
      <c r="F692" s="128"/>
    </row>
    <row r="693" spans="1:6" ht="15">
      <c r="A693" s="327"/>
      <c r="B693" s="306"/>
      <c r="C693" s="158" t="s">
        <v>179</v>
      </c>
      <c r="D693" s="181"/>
      <c r="E693" s="65"/>
      <c r="F693" s="128"/>
    </row>
    <row r="694" spans="1:6" ht="15">
      <c r="A694" s="327"/>
      <c r="B694" s="306"/>
      <c r="C694" s="158" t="s">
        <v>180</v>
      </c>
      <c r="D694" s="181"/>
      <c r="E694" s="65"/>
      <c r="F694" s="128"/>
    </row>
    <row r="695" spans="1:6" ht="15">
      <c r="A695" s="327"/>
      <c r="B695" s="306"/>
      <c r="C695" s="158" t="s">
        <v>181</v>
      </c>
      <c r="D695" s="181"/>
      <c r="E695" s="65"/>
      <c r="F695" s="128"/>
    </row>
    <row r="696" spans="1:6" ht="30">
      <c r="A696" s="327"/>
      <c r="B696" s="157" t="s">
        <v>301</v>
      </c>
      <c r="C696" s="158" t="s">
        <v>231</v>
      </c>
      <c r="D696" s="181"/>
      <c r="E696" s="65"/>
      <c r="F696" s="128"/>
    </row>
    <row r="697" spans="1:6" ht="90">
      <c r="A697" s="327"/>
      <c r="B697" s="157" t="s">
        <v>576</v>
      </c>
      <c r="C697" s="145" t="s">
        <v>165</v>
      </c>
      <c r="D697" s="181"/>
      <c r="E697" s="65"/>
      <c r="F697" s="128"/>
    </row>
    <row r="698" spans="1:6" ht="18">
      <c r="A698" s="327"/>
      <c r="B698" s="157" t="s">
        <v>306</v>
      </c>
      <c r="C698" s="145" t="s">
        <v>1138</v>
      </c>
      <c r="D698" s="181"/>
      <c r="E698" s="65"/>
      <c r="F698" s="128"/>
    </row>
    <row r="699" spans="1:6" ht="15">
      <c r="A699" s="327"/>
      <c r="B699" s="157" t="s">
        <v>302</v>
      </c>
      <c r="C699" s="158"/>
      <c r="D699" s="181"/>
      <c r="E699" s="65"/>
      <c r="F699" s="128"/>
    </row>
    <row r="700" spans="1:6" ht="30">
      <c r="A700" s="327"/>
      <c r="B700" s="306" t="s">
        <v>112</v>
      </c>
      <c r="C700" s="150" t="s">
        <v>596</v>
      </c>
      <c r="D700" s="185"/>
      <c r="E700" s="200">
        <f>MAX(D700:D708)</f>
        <v>0</v>
      </c>
      <c r="F700" s="128"/>
    </row>
    <row r="701" spans="1:6" ht="30">
      <c r="A701" s="327"/>
      <c r="B701" s="306"/>
      <c r="C701" s="150" t="s">
        <v>597</v>
      </c>
      <c r="D701" s="185"/>
      <c r="E701" s="138"/>
      <c r="F701" s="128"/>
    </row>
    <row r="702" spans="1:6" ht="30">
      <c r="A702" s="327"/>
      <c r="B702" s="306"/>
      <c r="C702" s="150" t="s">
        <v>598</v>
      </c>
      <c r="D702" s="185"/>
      <c r="E702" s="200"/>
      <c r="F702" s="128"/>
    </row>
    <row r="703" spans="1:6" ht="30">
      <c r="A703" s="327"/>
      <c r="B703" s="306"/>
      <c r="C703" s="150" t="s">
        <v>599</v>
      </c>
      <c r="D703" s="185"/>
      <c r="E703" s="200"/>
      <c r="F703" s="128"/>
    </row>
    <row r="704" spans="1:6" ht="30">
      <c r="A704" s="327"/>
      <c r="B704" s="306"/>
      <c r="C704" s="150" t="s">
        <v>273</v>
      </c>
      <c r="D704" s="185"/>
      <c r="E704" s="138"/>
      <c r="F704" s="128"/>
    </row>
    <row r="705" spans="1:6" ht="30">
      <c r="A705" s="327"/>
      <c r="B705" s="306"/>
      <c r="C705" s="150" t="s">
        <v>600</v>
      </c>
      <c r="D705" s="185"/>
      <c r="E705" s="200"/>
      <c r="F705" s="128"/>
    </row>
    <row r="706" spans="1:6" ht="30">
      <c r="A706" s="327"/>
      <c r="B706" s="306"/>
      <c r="C706" s="150" t="s">
        <v>601</v>
      </c>
      <c r="D706" s="185"/>
      <c r="E706" s="200"/>
      <c r="F706" s="128"/>
    </row>
    <row r="707" spans="1:6" ht="30">
      <c r="A707" s="327"/>
      <c r="B707" s="306"/>
      <c r="C707" s="150" t="s">
        <v>602</v>
      </c>
      <c r="D707" s="185"/>
      <c r="E707" s="200"/>
      <c r="F707" s="128"/>
    </row>
    <row r="708" spans="1:6" ht="30">
      <c r="A708" s="327"/>
      <c r="B708" s="306"/>
      <c r="C708" s="150" t="s">
        <v>603</v>
      </c>
      <c r="D708" s="185"/>
      <c r="E708" s="200"/>
      <c r="F708" s="128"/>
    </row>
    <row r="709" spans="1:6" ht="30">
      <c r="A709" s="327"/>
      <c r="B709" s="306" t="s">
        <v>1139</v>
      </c>
      <c r="C709" s="158" t="s">
        <v>183</v>
      </c>
      <c r="D709" s="185"/>
      <c r="E709" s="200">
        <f>MAX(D709:D710)</f>
        <v>0</v>
      </c>
      <c r="F709" s="128"/>
    </row>
    <row r="710" spans="1:6" ht="30">
      <c r="A710" s="327"/>
      <c r="B710" s="306"/>
      <c r="C710" s="158" t="s">
        <v>184</v>
      </c>
      <c r="D710" s="185"/>
      <c r="E710" s="200"/>
      <c r="F710" s="128"/>
    </row>
    <row r="711" spans="1:6" ht="15">
      <c r="A711" s="327"/>
      <c r="B711" s="306" t="s">
        <v>114</v>
      </c>
      <c r="C711" s="158" t="s">
        <v>185</v>
      </c>
      <c r="D711" s="185"/>
      <c r="E711" s="200">
        <f>MAX(D711:D714)</f>
        <v>0</v>
      </c>
      <c r="F711" s="128"/>
    </row>
    <row r="712" spans="1:6" ht="15">
      <c r="A712" s="327"/>
      <c r="B712" s="306"/>
      <c r="C712" s="158" t="s">
        <v>186</v>
      </c>
      <c r="D712" s="185"/>
      <c r="E712" s="200"/>
      <c r="F712" s="128"/>
    </row>
    <row r="713" spans="1:6" ht="15">
      <c r="A713" s="327"/>
      <c r="B713" s="306"/>
      <c r="C713" s="158" t="s">
        <v>187</v>
      </c>
      <c r="D713" s="185"/>
      <c r="E713" s="200"/>
      <c r="F713" s="128"/>
    </row>
    <row r="714" spans="1:6" ht="15">
      <c r="A714" s="327"/>
      <c r="B714" s="306"/>
      <c r="C714" s="158" t="s">
        <v>188</v>
      </c>
      <c r="D714" s="185"/>
      <c r="E714" s="200"/>
      <c r="F714" s="128"/>
    </row>
    <row r="715" spans="1:6" ht="15">
      <c r="A715" s="327"/>
      <c r="B715" s="306" t="s">
        <v>303</v>
      </c>
      <c r="C715" s="158" t="s">
        <v>189</v>
      </c>
      <c r="D715" s="185"/>
      <c r="E715" s="200">
        <f>MAX(D715:D717)</f>
        <v>0</v>
      </c>
      <c r="F715" s="128"/>
    </row>
    <row r="716" spans="1:6" ht="15">
      <c r="A716" s="327"/>
      <c r="B716" s="306"/>
      <c r="C716" s="158" t="s">
        <v>190</v>
      </c>
      <c r="D716" s="185"/>
      <c r="E716" s="138"/>
      <c r="F716" s="128"/>
    </row>
    <row r="717" spans="1:6" ht="15">
      <c r="A717" s="327"/>
      <c r="B717" s="306"/>
      <c r="C717" s="158" t="s">
        <v>191</v>
      </c>
      <c r="D717" s="185"/>
      <c r="E717" s="200"/>
      <c r="F717" s="128"/>
    </row>
    <row r="718" spans="1:6" ht="15">
      <c r="A718" s="327"/>
      <c r="B718" s="310" t="s">
        <v>305</v>
      </c>
      <c r="C718" s="153" t="s">
        <v>1211</v>
      </c>
      <c r="D718" s="178"/>
      <c r="E718" s="200">
        <f>MAX(D718:D720)</f>
        <v>0</v>
      </c>
      <c r="F718" s="43"/>
    </row>
    <row r="719" spans="1:6" ht="15">
      <c r="A719" s="327"/>
      <c r="B719" s="313"/>
      <c r="C719" s="143" t="s">
        <v>1212</v>
      </c>
      <c r="D719" s="178"/>
      <c r="E719" s="200"/>
      <c r="F719" s="43"/>
    </row>
    <row r="720" spans="1:6" s="51" customFormat="1" ht="90">
      <c r="A720" s="327"/>
      <c r="B720" s="313"/>
      <c r="C720" s="145" t="s">
        <v>154</v>
      </c>
      <c r="D720" s="182"/>
      <c r="E720" s="200"/>
      <c r="F720" s="161"/>
    </row>
    <row r="721" spans="1:6" ht="15">
      <c r="A721" s="327"/>
      <c r="B721" s="306" t="s">
        <v>496</v>
      </c>
      <c r="C721" s="158" t="s">
        <v>499</v>
      </c>
      <c r="D721" s="185"/>
      <c r="E721" s="200">
        <f>MAX(D721:D729)</f>
        <v>0</v>
      </c>
      <c r="F721" s="128"/>
    </row>
    <row r="722" spans="1:6" ht="15">
      <c r="A722" s="327"/>
      <c r="B722" s="306"/>
      <c r="C722" s="158" t="s">
        <v>498</v>
      </c>
      <c r="D722" s="185"/>
      <c r="E722" s="200"/>
      <c r="F722" s="128"/>
    </row>
    <row r="723" spans="1:6" ht="15">
      <c r="A723" s="327"/>
      <c r="B723" s="306"/>
      <c r="C723" s="158" t="s">
        <v>1147</v>
      </c>
      <c r="D723" s="185"/>
      <c r="E723" s="200"/>
      <c r="F723" s="128"/>
    </row>
    <row r="724" spans="1:6" ht="15">
      <c r="A724" s="327"/>
      <c r="B724" s="306"/>
      <c r="C724" s="158" t="s">
        <v>192</v>
      </c>
      <c r="D724" s="185"/>
      <c r="E724" s="22"/>
      <c r="F724" s="128"/>
    </row>
    <row r="725" spans="1:6" ht="15">
      <c r="A725" s="327"/>
      <c r="B725" s="306"/>
      <c r="C725" s="158" t="s">
        <v>193</v>
      </c>
      <c r="D725" s="185"/>
      <c r="E725" s="200"/>
      <c r="F725" s="128"/>
    </row>
    <row r="726" spans="1:6" ht="15">
      <c r="A726" s="327"/>
      <c r="B726" s="306"/>
      <c r="C726" s="158" t="s">
        <v>194</v>
      </c>
      <c r="D726" s="185"/>
      <c r="E726" s="138"/>
      <c r="F726" s="128"/>
    </row>
    <row r="727" spans="1:6" ht="15">
      <c r="A727" s="327"/>
      <c r="B727" s="306"/>
      <c r="C727" s="158" t="s">
        <v>195</v>
      </c>
      <c r="D727" s="185"/>
      <c r="E727" s="138"/>
      <c r="F727" s="128"/>
    </row>
    <row r="728" spans="1:6" ht="15">
      <c r="A728" s="327"/>
      <c r="B728" s="306"/>
      <c r="C728" s="158" t="s">
        <v>196</v>
      </c>
      <c r="D728" s="185"/>
      <c r="E728" s="138"/>
      <c r="F728" s="128"/>
    </row>
    <row r="729" spans="1:6" ht="15">
      <c r="A729" s="327"/>
      <c r="B729" s="306"/>
      <c r="C729" s="158" t="s">
        <v>197</v>
      </c>
      <c r="D729" s="185"/>
      <c r="E729" s="200"/>
      <c r="F729" s="128"/>
    </row>
    <row r="730" spans="1:6" ht="15">
      <c r="A730" s="327"/>
      <c r="B730" s="306" t="s">
        <v>497</v>
      </c>
      <c r="C730" s="158" t="s">
        <v>198</v>
      </c>
      <c r="D730" s="185"/>
      <c r="E730" s="200">
        <f>MAX(D730:D741)</f>
        <v>0</v>
      </c>
      <c r="F730" s="128"/>
    </row>
    <row r="731" spans="1:6" ht="15">
      <c r="A731" s="327"/>
      <c r="B731" s="306"/>
      <c r="C731" s="158" t="s">
        <v>199</v>
      </c>
      <c r="D731" s="185"/>
      <c r="E731" s="200"/>
      <c r="F731" s="128"/>
    </row>
    <row r="732" spans="1:6" ht="15">
      <c r="A732" s="327"/>
      <c r="B732" s="306"/>
      <c r="C732" s="158" t="s">
        <v>200</v>
      </c>
      <c r="D732" s="185"/>
      <c r="E732" s="200"/>
      <c r="F732" s="128"/>
    </row>
    <row r="733" spans="1:6" ht="15">
      <c r="A733" s="327"/>
      <c r="B733" s="306"/>
      <c r="C733" s="158" t="s">
        <v>201</v>
      </c>
      <c r="D733" s="185"/>
      <c r="E733" s="200"/>
      <c r="F733" s="128"/>
    </row>
    <row r="734" spans="1:6" ht="15">
      <c r="A734" s="327"/>
      <c r="B734" s="306"/>
      <c r="C734" s="158" t="s">
        <v>202</v>
      </c>
      <c r="D734" s="185"/>
      <c r="E734" s="200"/>
      <c r="F734" s="128"/>
    </row>
    <row r="735" spans="1:6" ht="15">
      <c r="A735" s="327"/>
      <c r="B735" s="306"/>
      <c r="C735" s="158" t="s">
        <v>203</v>
      </c>
      <c r="D735" s="185"/>
      <c r="E735" s="200"/>
      <c r="F735" s="128"/>
    </row>
    <row r="736" spans="1:6" ht="15">
      <c r="A736" s="327"/>
      <c r="B736" s="306"/>
      <c r="C736" s="158" t="s">
        <v>204</v>
      </c>
      <c r="D736" s="185"/>
      <c r="E736" s="22"/>
      <c r="F736" s="128"/>
    </row>
    <row r="737" spans="1:6" ht="15">
      <c r="A737" s="327"/>
      <c r="B737" s="306"/>
      <c r="C737" s="158" t="s">
        <v>205</v>
      </c>
      <c r="D737" s="185"/>
      <c r="E737" s="200"/>
      <c r="F737" s="128"/>
    </row>
    <row r="738" spans="1:6" ht="15">
      <c r="A738" s="327"/>
      <c r="B738" s="306"/>
      <c r="C738" s="158" t="s">
        <v>206</v>
      </c>
      <c r="D738" s="185"/>
      <c r="E738" s="200"/>
      <c r="F738" s="128"/>
    </row>
    <row r="739" spans="1:6" ht="15">
      <c r="A739" s="327"/>
      <c r="B739" s="306"/>
      <c r="C739" s="158" t="s">
        <v>207</v>
      </c>
      <c r="D739" s="185"/>
      <c r="E739" s="200"/>
      <c r="F739" s="128"/>
    </row>
    <row r="740" spans="1:6" ht="15">
      <c r="A740" s="327"/>
      <c r="B740" s="306"/>
      <c r="C740" s="158" t="s">
        <v>208</v>
      </c>
      <c r="D740" s="185"/>
      <c r="E740" s="138"/>
      <c r="F740" s="128"/>
    </row>
    <row r="741" spans="1:6" ht="15">
      <c r="A741" s="327"/>
      <c r="B741" s="306"/>
      <c r="C741" s="158" t="s">
        <v>209</v>
      </c>
      <c r="D741" s="185"/>
      <c r="E741" s="200"/>
      <c r="F741" s="128"/>
    </row>
    <row r="742" spans="1:6" ht="15">
      <c r="A742" s="327"/>
      <c r="B742" s="157" t="s">
        <v>285</v>
      </c>
      <c r="C742" s="158" t="s">
        <v>210</v>
      </c>
      <c r="D742" s="185"/>
      <c r="E742" s="200">
        <f>MAX(D742)</f>
        <v>0</v>
      </c>
      <c r="F742" s="128"/>
    </row>
    <row r="743" spans="1:6" ht="45">
      <c r="A743" s="327"/>
      <c r="B743" s="157" t="s">
        <v>382</v>
      </c>
      <c r="C743" s="162" t="s">
        <v>211</v>
      </c>
      <c r="D743" s="185"/>
      <c r="E743" s="200">
        <f>MAX(D743)</f>
        <v>0</v>
      </c>
      <c r="F743" s="128"/>
    </row>
    <row r="744" spans="1:6" ht="18">
      <c r="A744" s="327"/>
      <c r="B744" s="306" t="s">
        <v>2</v>
      </c>
      <c r="C744" s="146" t="s">
        <v>1140</v>
      </c>
      <c r="D744" s="185"/>
      <c r="E744" s="200">
        <f>MAX(D744:D746)</f>
        <v>0</v>
      </c>
      <c r="F744" s="128"/>
    </row>
    <row r="745" spans="1:6" ht="18">
      <c r="A745" s="327"/>
      <c r="B745" s="306"/>
      <c r="C745" s="146" t="s">
        <v>1141</v>
      </c>
      <c r="D745" s="185"/>
      <c r="E745" s="65"/>
      <c r="F745" s="128"/>
    </row>
    <row r="746" spans="1:6" ht="18">
      <c r="A746" s="327"/>
      <c r="B746" s="306"/>
      <c r="C746" s="146" t="s">
        <v>1142</v>
      </c>
      <c r="D746" s="185"/>
      <c r="E746" s="65"/>
      <c r="F746" s="128"/>
    </row>
    <row r="747" spans="1:6" ht="15" customHeight="1">
      <c r="A747" s="71" t="s">
        <v>143</v>
      </c>
      <c r="B747" s="304" t="s">
        <v>241</v>
      </c>
      <c r="C747" s="305"/>
      <c r="D747" s="183"/>
      <c r="E747" s="158"/>
      <c r="F747" s="128"/>
    </row>
    <row r="748" spans="1:6" ht="15">
      <c r="A748" s="326" t="s">
        <v>144</v>
      </c>
      <c r="B748" s="304" t="s">
        <v>241</v>
      </c>
      <c r="C748" s="305"/>
      <c r="D748" s="185"/>
      <c r="E748" s="65"/>
      <c r="F748" s="202">
        <f>(2*D748+SUM(E772:E817))/2</f>
        <v>0</v>
      </c>
    </row>
    <row r="749" spans="1:6" ht="30">
      <c r="A749" s="326"/>
      <c r="B749" s="157" t="s">
        <v>15</v>
      </c>
      <c r="C749" s="150" t="s">
        <v>278</v>
      </c>
      <c r="D749" s="181"/>
      <c r="E749" s="65"/>
      <c r="F749" s="128"/>
    </row>
    <row r="750" spans="1:6" ht="30">
      <c r="A750" s="326"/>
      <c r="B750" s="157" t="s">
        <v>283</v>
      </c>
      <c r="C750" s="158" t="s">
        <v>616</v>
      </c>
      <c r="D750" s="181"/>
      <c r="E750" s="65"/>
      <c r="F750" s="128"/>
    </row>
    <row r="751" spans="1:6" ht="15">
      <c r="A751" s="326"/>
      <c r="B751" s="157" t="s">
        <v>284</v>
      </c>
      <c r="C751" s="158" t="s">
        <v>111</v>
      </c>
      <c r="D751" s="181"/>
      <c r="E751" s="65"/>
      <c r="F751" s="128"/>
    </row>
    <row r="752" spans="1:6" ht="30">
      <c r="A752" s="326"/>
      <c r="B752" s="157" t="s">
        <v>493</v>
      </c>
      <c r="C752" s="158" t="s">
        <v>166</v>
      </c>
      <c r="D752" s="181"/>
      <c r="E752" s="65"/>
      <c r="F752" s="128"/>
    </row>
    <row r="753" spans="1:6" ht="15">
      <c r="A753" s="326"/>
      <c r="B753" s="157" t="s">
        <v>286</v>
      </c>
      <c r="C753" s="155" t="s">
        <v>492</v>
      </c>
      <c r="D753" s="181"/>
      <c r="E753" s="65"/>
      <c r="F753" s="128"/>
    </row>
    <row r="754" spans="1:6" ht="30">
      <c r="A754" s="326"/>
      <c r="B754" s="157" t="s">
        <v>287</v>
      </c>
      <c r="C754" s="158" t="s">
        <v>227</v>
      </c>
      <c r="D754" s="181"/>
      <c r="E754" s="65"/>
      <c r="F754" s="128"/>
    </row>
    <row r="755" spans="1:6" ht="15">
      <c r="A755" s="326"/>
      <c r="B755" s="306" t="s">
        <v>288</v>
      </c>
      <c r="C755" s="158" t="s">
        <v>289</v>
      </c>
      <c r="D755" s="181"/>
      <c r="E755" s="65"/>
      <c r="F755" s="128"/>
    </row>
    <row r="756" spans="1:6" ht="15">
      <c r="A756" s="326"/>
      <c r="B756" s="306"/>
      <c r="C756" s="158" t="s">
        <v>220</v>
      </c>
      <c r="D756" s="181"/>
      <c r="E756" s="65"/>
      <c r="F756" s="128"/>
    </row>
    <row r="757" spans="1:6" ht="30">
      <c r="A757" s="326"/>
      <c r="B757" s="306"/>
      <c r="C757" s="158" t="s">
        <v>228</v>
      </c>
      <c r="D757" s="181"/>
      <c r="E757" s="65"/>
      <c r="F757" s="128"/>
    </row>
    <row r="758" spans="1:6" ht="45">
      <c r="A758" s="326"/>
      <c r="B758" s="157" t="s">
        <v>290</v>
      </c>
      <c r="C758" s="145" t="s">
        <v>171</v>
      </c>
      <c r="D758" s="181"/>
      <c r="E758" s="65"/>
      <c r="F758" s="128"/>
    </row>
    <row r="759" spans="1:6" ht="45">
      <c r="A759" s="326"/>
      <c r="B759" s="157" t="s">
        <v>291</v>
      </c>
      <c r="C759" s="145" t="s">
        <v>222</v>
      </c>
      <c r="D759" s="181"/>
      <c r="E759" s="65"/>
      <c r="F759" s="128"/>
    </row>
    <row r="760" spans="1:6" ht="15">
      <c r="A760" s="326"/>
      <c r="B760" s="157" t="s">
        <v>293</v>
      </c>
      <c r="C760" s="158" t="s">
        <v>173</v>
      </c>
      <c r="D760" s="181"/>
      <c r="E760" s="65"/>
      <c r="F760" s="128"/>
    </row>
    <row r="761" spans="1:6" ht="15">
      <c r="A761" s="326"/>
      <c r="B761" s="157" t="s">
        <v>174</v>
      </c>
      <c r="C761" s="158" t="s">
        <v>223</v>
      </c>
      <c r="D761" s="181"/>
      <c r="E761" s="65"/>
      <c r="F761" s="128"/>
    </row>
    <row r="762" spans="1:6" ht="15">
      <c r="A762" s="326"/>
      <c r="B762" s="157" t="s">
        <v>229</v>
      </c>
      <c r="C762" s="158" t="s">
        <v>230</v>
      </c>
      <c r="D762" s="181"/>
      <c r="E762" s="65"/>
      <c r="F762" s="128"/>
    </row>
    <row r="763" spans="1:6" ht="15">
      <c r="A763" s="326"/>
      <c r="B763" s="306" t="s">
        <v>294</v>
      </c>
      <c r="C763" s="158" t="s">
        <v>177</v>
      </c>
      <c r="D763" s="181"/>
      <c r="E763" s="65"/>
      <c r="F763" s="128"/>
    </row>
    <row r="764" spans="1:6" ht="15">
      <c r="A764" s="326"/>
      <c r="B764" s="306"/>
      <c r="C764" s="158" t="s">
        <v>178</v>
      </c>
      <c r="D764" s="181"/>
      <c r="E764" s="65"/>
      <c r="F764" s="128"/>
    </row>
    <row r="765" spans="1:6" ht="15">
      <c r="A765" s="326"/>
      <c r="B765" s="306"/>
      <c r="C765" s="158" t="s">
        <v>179</v>
      </c>
      <c r="D765" s="181"/>
      <c r="E765" s="65"/>
      <c r="F765" s="128"/>
    </row>
    <row r="766" spans="1:6" ht="15">
      <c r="A766" s="326"/>
      <c r="B766" s="306"/>
      <c r="C766" s="158" t="s">
        <v>180</v>
      </c>
      <c r="D766" s="181"/>
      <c r="E766" s="65"/>
      <c r="F766" s="128"/>
    </row>
    <row r="767" spans="1:6" ht="15">
      <c r="A767" s="326"/>
      <c r="B767" s="306"/>
      <c r="C767" s="158" t="s">
        <v>181</v>
      </c>
      <c r="D767" s="181"/>
      <c r="E767" s="65"/>
      <c r="F767" s="128"/>
    </row>
    <row r="768" spans="1:6" ht="30">
      <c r="A768" s="326"/>
      <c r="B768" s="157" t="s">
        <v>301</v>
      </c>
      <c r="C768" s="158" t="s">
        <v>231</v>
      </c>
      <c r="D768" s="181"/>
      <c r="E768" s="65"/>
      <c r="F768" s="128"/>
    </row>
    <row r="769" spans="1:6" ht="90">
      <c r="A769" s="326"/>
      <c r="B769" s="157" t="s">
        <v>576</v>
      </c>
      <c r="C769" s="145" t="s">
        <v>165</v>
      </c>
      <c r="D769" s="181"/>
      <c r="E769" s="65"/>
      <c r="F769" s="128"/>
    </row>
    <row r="770" spans="1:6" ht="18">
      <c r="A770" s="326"/>
      <c r="B770" s="157" t="s">
        <v>306</v>
      </c>
      <c r="C770" s="145" t="s">
        <v>1138</v>
      </c>
      <c r="D770" s="181"/>
      <c r="E770" s="65"/>
      <c r="F770" s="128"/>
    </row>
    <row r="771" spans="1:6" ht="15">
      <c r="A771" s="326"/>
      <c r="B771" s="157" t="s">
        <v>302</v>
      </c>
      <c r="C771" s="158"/>
      <c r="D771" s="181"/>
      <c r="E771" s="65"/>
      <c r="F771" s="128"/>
    </row>
    <row r="772" spans="1:6" ht="30">
      <c r="A772" s="326"/>
      <c r="B772" s="306" t="s">
        <v>112</v>
      </c>
      <c r="C772" s="150" t="s">
        <v>281</v>
      </c>
      <c r="D772" s="185"/>
      <c r="E772" s="200">
        <f>MAX(D772:D778)</f>
        <v>0</v>
      </c>
      <c r="F772" s="128"/>
    </row>
    <row r="773" spans="1:6" ht="30">
      <c r="A773" s="326"/>
      <c r="B773" s="306"/>
      <c r="C773" s="150" t="s">
        <v>279</v>
      </c>
      <c r="D773" s="185"/>
      <c r="E773" s="138"/>
      <c r="F773" s="128"/>
    </row>
    <row r="774" spans="1:6" ht="30">
      <c r="A774" s="326"/>
      <c r="B774" s="306"/>
      <c r="C774" s="150" t="s">
        <v>280</v>
      </c>
      <c r="D774" s="185"/>
      <c r="E774" s="200"/>
      <c r="F774" s="128"/>
    </row>
    <row r="775" spans="1:6" ht="30">
      <c r="A775" s="326"/>
      <c r="B775" s="306"/>
      <c r="C775" s="150" t="s">
        <v>594</v>
      </c>
      <c r="D775" s="185"/>
      <c r="E775" s="200"/>
      <c r="F775" s="128"/>
    </row>
    <row r="776" spans="1:6" ht="30">
      <c r="A776" s="326"/>
      <c r="B776" s="306"/>
      <c r="C776" s="150" t="s">
        <v>595</v>
      </c>
      <c r="D776" s="185"/>
      <c r="E776" s="138"/>
      <c r="F776" s="128"/>
    </row>
    <row r="777" spans="1:6" ht="30">
      <c r="A777" s="326"/>
      <c r="B777" s="306"/>
      <c r="C777" s="150" t="s">
        <v>1143</v>
      </c>
      <c r="D777" s="185"/>
      <c r="E777" s="200"/>
      <c r="F777" s="128"/>
    </row>
    <row r="778" spans="1:6" ht="30">
      <c r="A778" s="326"/>
      <c r="B778" s="306"/>
      <c r="C778" s="150" t="s">
        <v>1144</v>
      </c>
      <c r="D778" s="185"/>
      <c r="E778" s="200"/>
      <c r="F778" s="128"/>
    </row>
    <row r="779" spans="1:6" ht="30">
      <c r="A779" s="326"/>
      <c r="B779" s="306" t="s">
        <v>1139</v>
      </c>
      <c r="C779" s="158" t="s">
        <v>183</v>
      </c>
      <c r="D779" s="185"/>
      <c r="E779" s="200">
        <f>MAX(D779:D780)</f>
        <v>0</v>
      </c>
      <c r="F779" s="128"/>
    </row>
    <row r="780" spans="1:6" ht="30">
      <c r="A780" s="326"/>
      <c r="B780" s="306"/>
      <c r="C780" s="158" t="s">
        <v>184</v>
      </c>
      <c r="D780" s="185"/>
      <c r="E780" s="200"/>
      <c r="F780" s="128"/>
    </row>
    <row r="781" spans="1:6" ht="15">
      <c r="A781" s="326"/>
      <c r="B781" s="306" t="s">
        <v>114</v>
      </c>
      <c r="C781" s="158" t="s">
        <v>212</v>
      </c>
      <c r="D781" s="185"/>
      <c r="E781" s="200">
        <f>MAX(D781:D785)</f>
        <v>0</v>
      </c>
      <c r="F781" s="128"/>
    </row>
    <row r="782" spans="1:6" ht="15">
      <c r="A782" s="326"/>
      <c r="B782" s="306"/>
      <c r="C782" s="158" t="s">
        <v>213</v>
      </c>
      <c r="D782" s="185"/>
      <c r="E782" s="200"/>
      <c r="F782" s="128"/>
    </row>
    <row r="783" spans="1:6" ht="15">
      <c r="A783" s="326"/>
      <c r="B783" s="306"/>
      <c r="C783" s="158" t="s">
        <v>214</v>
      </c>
      <c r="D783" s="185"/>
      <c r="E783" s="200"/>
      <c r="F783" s="128"/>
    </row>
    <row r="784" spans="1:6" ht="15">
      <c r="A784" s="326"/>
      <c r="B784" s="306"/>
      <c r="C784" s="158" t="s">
        <v>215</v>
      </c>
      <c r="D784" s="185"/>
      <c r="E784" s="200"/>
      <c r="F784" s="128"/>
    </row>
    <row r="785" spans="1:6" ht="15">
      <c r="A785" s="326"/>
      <c r="B785" s="306"/>
      <c r="C785" s="158" t="s">
        <v>216</v>
      </c>
      <c r="D785" s="185"/>
      <c r="E785" s="200"/>
      <c r="F785" s="128"/>
    </row>
    <row r="786" spans="1:6" ht="15">
      <c r="A786" s="326"/>
      <c r="B786" s="306" t="s">
        <v>303</v>
      </c>
      <c r="C786" s="158" t="s">
        <v>189</v>
      </c>
      <c r="D786" s="185"/>
      <c r="E786" s="200">
        <f>MAX(D786:D788)</f>
        <v>0</v>
      </c>
      <c r="F786" s="128"/>
    </row>
    <row r="787" spans="1:6" ht="15">
      <c r="A787" s="326"/>
      <c r="B787" s="306"/>
      <c r="C787" s="158" t="s">
        <v>190</v>
      </c>
      <c r="D787" s="185"/>
      <c r="E787" s="200"/>
      <c r="F787" s="128"/>
    </row>
    <row r="788" spans="1:6" ht="15">
      <c r="A788" s="326"/>
      <c r="B788" s="306"/>
      <c r="C788" s="158" t="s">
        <v>191</v>
      </c>
      <c r="D788" s="185"/>
      <c r="E788" s="138"/>
      <c r="F788" s="128"/>
    </row>
    <row r="789" spans="1:6" ht="15">
      <c r="A789" s="326"/>
      <c r="B789" s="306" t="s">
        <v>305</v>
      </c>
      <c r="C789" s="146" t="s">
        <v>1211</v>
      </c>
      <c r="D789" s="178"/>
      <c r="E789" s="200">
        <f>MAX(D789:D791)</f>
        <v>0</v>
      </c>
      <c r="F789" s="43"/>
    </row>
    <row r="790" spans="1:6" ht="15">
      <c r="A790" s="326"/>
      <c r="B790" s="306"/>
      <c r="C790" s="155" t="s">
        <v>1212</v>
      </c>
      <c r="D790" s="178"/>
      <c r="E790" s="200"/>
      <c r="F790" s="43"/>
    </row>
    <row r="791" spans="1:6" s="51" customFormat="1" ht="90">
      <c r="A791" s="326"/>
      <c r="B791" s="306"/>
      <c r="C791" s="145" t="s">
        <v>154</v>
      </c>
      <c r="D791" s="182"/>
      <c r="E791" s="200"/>
      <c r="F791" s="161"/>
    </row>
    <row r="792" spans="1:6" ht="15">
      <c r="A792" s="326"/>
      <c r="B792" s="306" t="s">
        <v>496</v>
      </c>
      <c r="C792" s="158" t="s">
        <v>499</v>
      </c>
      <c r="D792" s="185"/>
      <c r="E792" s="200">
        <f>MAX(D792:D800)</f>
        <v>0</v>
      </c>
      <c r="F792" s="128"/>
    </row>
    <row r="793" spans="1:6" ht="15">
      <c r="A793" s="326"/>
      <c r="B793" s="306"/>
      <c r="C793" s="158" t="s">
        <v>498</v>
      </c>
      <c r="D793" s="185"/>
      <c r="E793" s="200"/>
      <c r="F793" s="128"/>
    </row>
    <row r="794" spans="1:6" ht="15">
      <c r="A794" s="326"/>
      <c r="B794" s="306"/>
      <c r="C794" s="158" t="s">
        <v>1147</v>
      </c>
      <c r="D794" s="185"/>
      <c r="E794" s="200"/>
      <c r="F794" s="128"/>
    </row>
    <row r="795" spans="1:6" ht="15">
      <c r="A795" s="326"/>
      <c r="B795" s="306"/>
      <c r="C795" s="158" t="s">
        <v>192</v>
      </c>
      <c r="D795" s="185"/>
      <c r="E795" s="200"/>
      <c r="F795" s="128"/>
    </row>
    <row r="796" spans="1:6" ht="15">
      <c r="A796" s="326"/>
      <c r="B796" s="306"/>
      <c r="C796" s="158" t="s">
        <v>193</v>
      </c>
      <c r="D796" s="185"/>
      <c r="E796" s="22"/>
      <c r="F796" s="128"/>
    </row>
    <row r="797" spans="1:6" ht="15">
      <c r="A797" s="326"/>
      <c r="B797" s="306"/>
      <c r="C797" s="158" t="s">
        <v>194</v>
      </c>
      <c r="D797" s="185"/>
      <c r="E797" s="200"/>
      <c r="F797" s="128"/>
    </row>
    <row r="798" spans="1:6" ht="15">
      <c r="A798" s="326"/>
      <c r="B798" s="306"/>
      <c r="C798" s="158" t="s">
        <v>195</v>
      </c>
      <c r="D798" s="185"/>
      <c r="E798" s="138"/>
      <c r="F798" s="128"/>
    </row>
    <row r="799" spans="1:6" ht="15">
      <c r="A799" s="326"/>
      <c r="B799" s="306"/>
      <c r="C799" s="158" t="s">
        <v>196</v>
      </c>
      <c r="D799" s="185"/>
      <c r="E799" s="138"/>
      <c r="F799" s="128"/>
    </row>
    <row r="800" spans="1:6" ht="15">
      <c r="A800" s="326"/>
      <c r="B800" s="306"/>
      <c r="C800" s="158" t="s">
        <v>197</v>
      </c>
      <c r="D800" s="185"/>
      <c r="E800" s="138"/>
      <c r="F800" s="128"/>
    </row>
    <row r="801" spans="1:6" ht="15">
      <c r="A801" s="326"/>
      <c r="B801" s="306" t="s">
        <v>497</v>
      </c>
      <c r="C801" s="158" t="s">
        <v>198</v>
      </c>
      <c r="D801" s="185"/>
      <c r="E801" s="200">
        <f>MAX(D801:D812)</f>
        <v>0</v>
      </c>
      <c r="F801" s="128"/>
    </row>
    <row r="802" spans="1:6" ht="15">
      <c r="A802" s="326"/>
      <c r="B802" s="306"/>
      <c r="C802" s="158" t="s">
        <v>199</v>
      </c>
      <c r="D802" s="185"/>
      <c r="E802" s="200"/>
      <c r="F802" s="128"/>
    </row>
    <row r="803" spans="1:6" ht="15">
      <c r="A803" s="326"/>
      <c r="B803" s="306"/>
      <c r="C803" s="158" t="s">
        <v>200</v>
      </c>
      <c r="D803" s="185"/>
      <c r="E803" s="200"/>
      <c r="F803" s="128"/>
    </row>
    <row r="804" spans="1:6" ht="15">
      <c r="A804" s="326"/>
      <c r="B804" s="306"/>
      <c r="C804" s="158" t="s">
        <v>201</v>
      </c>
      <c r="D804" s="185"/>
      <c r="E804" s="200"/>
      <c r="F804" s="128"/>
    </row>
    <row r="805" spans="1:6" ht="15">
      <c r="A805" s="326"/>
      <c r="B805" s="306"/>
      <c r="C805" s="158" t="s">
        <v>202</v>
      </c>
      <c r="D805" s="185"/>
      <c r="E805" s="200"/>
      <c r="F805" s="128"/>
    </row>
    <row r="806" spans="1:6" ht="15">
      <c r="A806" s="326"/>
      <c r="B806" s="306"/>
      <c r="C806" s="158" t="s">
        <v>203</v>
      </c>
      <c r="D806" s="185"/>
      <c r="E806" s="200"/>
      <c r="F806" s="128"/>
    </row>
    <row r="807" spans="1:6" ht="15">
      <c r="A807" s="326"/>
      <c r="B807" s="306"/>
      <c r="C807" s="158" t="s">
        <v>204</v>
      </c>
      <c r="D807" s="185"/>
      <c r="E807" s="200"/>
      <c r="F807" s="128"/>
    </row>
    <row r="808" spans="1:6" ht="15">
      <c r="A808" s="326"/>
      <c r="B808" s="306"/>
      <c r="C808" s="158" t="s">
        <v>205</v>
      </c>
      <c r="D808" s="185"/>
      <c r="E808" s="22"/>
      <c r="F808" s="128"/>
    </row>
    <row r="809" spans="1:6" ht="15">
      <c r="A809" s="326"/>
      <c r="B809" s="306"/>
      <c r="C809" s="158" t="s">
        <v>206</v>
      </c>
      <c r="D809" s="185"/>
      <c r="E809" s="200"/>
      <c r="F809" s="128"/>
    </row>
    <row r="810" spans="1:6" ht="15">
      <c r="A810" s="326"/>
      <c r="B810" s="306"/>
      <c r="C810" s="158" t="s">
        <v>207</v>
      </c>
      <c r="D810" s="185"/>
      <c r="E810" s="200"/>
      <c r="F810" s="128"/>
    </row>
    <row r="811" spans="1:6" ht="15">
      <c r="A811" s="326"/>
      <c r="B811" s="306"/>
      <c r="C811" s="158" t="s">
        <v>208</v>
      </c>
      <c r="D811" s="185"/>
      <c r="E811" s="200"/>
      <c r="F811" s="128"/>
    </row>
    <row r="812" spans="1:6" ht="15">
      <c r="A812" s="326"/>
      <c r="B812" s="306"/>
      <c r="C812" s="158" t="s">
        <v>209</v>
      </c>
      <c r="D812" s="185"/>
      <c r="E812" s="138"/>
      <c r="F812" s="128"/>
    </row>
    <row r="813" spans="1:6" ht="15">
      <c r="A813" s="326"/>
      <c r="B813" s="157" t="s">
        <v>285</v>
      </c>
      <c r="C813" s="158" t="s">
        <v>210</v>
      </c>
      <c r="D813" s="185"/>
      <c r="E813" s="200">
        <f>MAX(D813)</f>
        <v>0</v>
      </c>
      <c r="F813" s="128"/>
    </row>
    <row r="814" spans="1:6" ht="45">
      <c r="A814" s="326"/>
      <c r="B814" s="157" t="s">
        <v>382</v>
      </c>
      <c r="C814" s="162" t="s">
        <v>211</v>
      </c>
      <c r="D814" s="185"/>
      <c r="E814" s="200">
        <f>MAX(D814)</f>
        <v>0</v>
      </c>
      <c r="F814" s="128"/>
    </row>
    <row r="815" spans="1:6" ht="18">
      <c r="A815" s="326"/>
      <c r="B815" s="306" t="s">
        <v>2</v>
      </c>
      <c r="C815" s="146" t="s">
        <v>1140</v>
      </c>
      <c r="D815" s="185"/>
      <c r="E815" s="200">
        <f>MAX(D815:D817)</f>
        <v>0</v>
      </c>
      <c r="F815" s="128"/>
    </row>
    <row r="816" spans="1:6" ht="18">
      <c r="A816" s="326"/>
      <c r="B816" s="306"/>
      <c r="C816" s="146" t="s">
        <v>1141</v>
      </c>
      <c r="D816" s="185"/>
      <c r="E816" s="200"/>
      <c r="F816" s="128"/>
    </row>
    <row r="817" spans="1:6" ht="18">
      <c r="A817" s="326"/>
      <c r="B817" s="306"/>
      <c r="C817" s="146" t="s">
        <v>1142</v>
      </c>
      <c r="D817" s="185"/>
      <c r="E817" s="65"/>
      <c r="F817" s="128"/>
    </row>
    <row r="818" spans="1:6" ht="15">
      <c r="A818" s="24" t="s">
        <v>145</v>
      </c>
      <c r="B818" s="317" t="s">
        <v>518</v>
      </c>
      <c r="C818" s="317"/>
      <c r="D818" s="186"/>
      <c r="E818" s="65"/>
      <c r="F818" s="43"/>
    </row>
    <row r="819" spans="1:6" ht="15">
      <c r="A819" s="374" t="s">
        <v>146</v>
      </c>
      <c r="B819" s="317" t="s">
        <v>518</v>
      </c>
      <c r="C819" s="317"/>
      <c r="D819" s="187"/>
      <c r="E819" s="39"/>
      <c r="F819" s="202">
        <f>(2*D819+SUM(E842:E870))/2</f>
        <v>0</v>
      </c>
    </row>
    <row r="820" spans="1:6" ht="30">
      <c r="A820" s="374"/>
      <c r="B820" s="164" t="s">
        <v>15</v>
      </c>
      <c r="C820" s="150" t="s">
        <v>1169</v>
      </c>
      <c r="D820" s="173"/>
      <c r="E820" s="138"/>
      <c r="F820" s="43"/>
    </row>
    <row r="821" spans="1:6" ht="15">
      <c r="A821" s="374"/>
      <c r="B821" s="164" t="s">
        <v>283</v>
      </c>
      <c r="C821" s="158" t="s">
        <v>615</v>
      </c>
      <c r="D821" s="173"/>
      <c r="E821" s="138"/>
      <c r="F821" s="43"/>
    </row>
    <row r="822" spans="1:6" ht="15">
      <c r="A822" s="374"/>
      <c r="B822" s="164" t="s">
        <v>493</v>
      </c>
      <c r="C822" s="158" t="s">
        <v>1188</v>
      </c>
      <c r="D822" s="173"/>
      <c r="E822" s="138"/>
      <c r="F822" s="43"/>
    </row>
    <row r="823" spans="1:6" ht="15">
      <c r="A823" s="374"/>
      <c r="B823" s="164" t="s">
        <v>284</v>
      </c>
      <c r="C823" s="158" t="s">
        <v>16</v>
      </c>
      <c r="D823" s="173"/>
      <c r="E823" s="138"/>
      <c r="F823" s="43"/>
    </row>
    <row r="824" spans="1:6" ht="15">
      <c r="A824" s="374"/>
      <c r="B824" s="164" t="s">
        <v>286</v>
      </c>
      <c r="C824" s="160" t="s">
        <v>492</v>
      </c>
      <c r="D824" s="174"/>
      <c r="E824" s="165"/>
      <c r="F824" s="43"/>
    </row>
    <row r="825" spans="1:6" ht="30">
      <c r="A825" s="374"/>
      <c r="B825" s="164" t="s">
        <v>287</v>
      </c>
      <c r="C825" s="158" t="s">
        <v>1219</v>
      </c>
      <c r="D825" s="173"/>
      <c r="E825" s="149"/>
      <c r="F825" s="43"/>
    </row>
    <row r="826" spans="1:6" ht="15">
      <c r="A826" s="374"/>
      <c r="B826" s="315" t="s">
        <v>288</v>
      </c>
      <c r="C826" s="162" t="s">
        <v>289</v>
      </c>
      <c r="D826" s="173"/>
      <c r="E826" s="149"/>
      <c r="F826" s="43"/>
    </row>
    <row r="827" spans="1:6" ht="15">
      <c r="A827" s="374"/>
      <c r="B827" s="357"/>
      <c r="C827" s="162" t="s">
        <v>520</v>
      </c>
      <c r="D827" s="173"/>
      <c r="E827" s="149"/>
      <c r="F827" s="43"/>
    </row>
    <row r="828" spans="1:6" ht="30">
      <c r="A828" s="374"/>
      <c r="B828" s="357"/>
      <c r="C828" s="162" t="s">
        <v>17</v>
      </c>
      <c r="D828" s="173"/>
      <c r="E828" s="149"/>
      <c r="F828" s="43"/>
    </row>
    <row r="829" spans="1:6" ht="15">
      <c r="A829" s="374"/>
      <c r="B829" s="164" t="s">
        <v>290</v>
      </c>
      <c r="C829" s="162" t="s">
        <v>1167</v>
      </c>
      <c r="D829" s="173"/>
      <c r="E829" s="149"/>
      <c r="F829" s="43"/>
    </row>
    <row r="830" spans="1:6" ht="30">
      <c r="A830" s="374"/>
      <c r="B830" s="164" t="s">
        <v>291</v>
      </c>
      <c r="C830" s="162" t="s">
        <v>292</v>
      </c>
      <c r="D830" s="173"/>
      <c r="E830" s="149"/>
      <c r="F830" s="43"/>
    </row>
    <row r="831" spans="1:6" ht="15">
      <c r="A831" s="374"/>
      <c r="B831" s="315" t="s">
        <v>293</v>
      </c>
      <c r="C831" s="162" t="s">
        <v>18</v>
      </c>
      <c r="D831" s="173"/>
      <c r="E831" s="149"/>
      <c r="F831" s="43"/>
    </row>
    <row r="832" spans="1:6" ht="15">
      <c r="A832" s="374"/>
      <c r="B832" s="315"/>
      <c r="C832" s="162" t="s">
        <v>1189</v>
      </c>
      <c r="D832" s="173"/>
      <c r="E832" s="149"/>
      <c r="F832" s="43"/>
    </row>
    <row r="833" spans="1:6" ht="15">
      <c r="A833" s="374"/>
      <c r="B833" s="315" t="s">
        <v>294</v>
      </c>
      <c r="C833" s="160" t="s">
        <v>295</v>
      </c>
      <c r="D833" s="174"/>
      <c r="E833" s="165"/>
      <c r="F833" s="43"/>
    </row>
    <row r="834" spans="1:6" ht="15">
      <c r="A834" s="374"/>
      <c r="B834" s="315"/>
      <c r="C834" s="160" t="s">
        <v>296</v>
      </c>
      <c r="D834" s="174"/>
      <c r="E834" s="165"/>
      <c r="F834" s="43"/>
    </row>
    <row r="835" spans="1:6" ht="15">
      <c r="A835" s="374"/>
      <c r="B835" s="315"/>
      <c r="C835" s="160" t="s">
        <v>297</v>
      </c>
      <c r="D835" s="174"/>
      <c r="E835" s="165"/>
      <c r="F835" s="43"/>
    </row>
    <row r="836" spans="1:6" ht="15">
      <c r="A836" s="374"/>
      <c r="B836" s="315"/>
      <c r="C836" s="160" t="s">
        <v>298</v>
      </c>
      <c r="D836" s="174"/>
      <c r="E836" s="165"/>
      <c r="F836" s="43"/>
    </row>
    <row r="837" spans="1:6" ht="15">
      <c r="A837" s="374"/>
      <c r="B837" s="315"/>
      <c r="C837" s="160" t="s">
        <v>299</v>
      </c>
      <c r="D837" s="174"/>
      <c r="E837" s="165"/>
      <c r="F837" s="43"/>
    </row>
    <row r="838" spans="1:6" ht="30">
      <c r="A838" s="374"/>
      <c r="B838" s="166" t="s">
        <v>300</v>
      </c>
      <c r="C838" s="138" t="s">
        <v>542</v>
      </c>
      <c r="D838" s="173"/>
      <c r="E838" s="138"/>
      <c r="F838" s="43"/>
    </row>
    <row r="839" spans="1:6" ht="30">
      <c r="A839" s="374"/>
      <c r="B839" s="166" t="s">
        <v>301</v>
      </c>
      <c r="C839" s="149" t="s">
        <v>385</v>
      </c>
      <c r="D839" s="173"/>
      <c r="E839" s="149"/>
      <c r="F839" s="43"/>
    </row>
    <row r="840" spans="1:6" ht="18">
      <c r="A840" s="374"/>
      <c r="B840" s="135" t="s">
        <v>306</v>
      </c>
      <c r="C840" s="22" t="s">
        <v>3</v>
      </c>
      <c r="D840" s="173"/>
      <c r="E840" s="149"/>
      <c r="F840" s="43"/>
    </row>
    <row r="841" spans="1:15" s="41" customFormat="1" ht="15">
      <c r="A841" s="374"/>
      <c r="B841" s="135" t="s">
        <v>302</v>
      </c>
      <c r="C841" s="138"/>
      <c r="D841" s="173"/>
      <c r="E841" s="138"/>
      <c r="F841" s="43"/>
      <c r="G841" s="40"/>
      <c r="H841" s="40"/>
      <c r="I841" s="40"/>
      <c r="J841" s="40"/>
      <c r="K841" s="40"/>
      <c r="L841" s="40"/>
      <c r="M841" s="40"/>
      <c r="N841" s="40"/>
      <c r="O841" s="40"/>
    </row>
    <row r="842" spans="1:6" ht="30">
      <c r="A842" s="374"/>
      <c r="B842" s="164" t="s">
        <v>112</v>
      </c>
      <c r="C842" s="150" t="s">
        <v>1168</v>
      </c>
      <c r="D842" s="177"/>
      <c r="E842" s="200">
        <f>MAX(D842)</f>
        <v>0</v>
      </c>
      <c r="F842" s="43"/>
    </row>
    <row r="843" spans="1:6" ht="45">
      <c r="A843" s="374"/>
      <c r="B843" s="157" t="s">
        <v>381</v>
      </c>
      <c r="C843" s="158" t="s">
        <v>19</v>
      </c>
      <c r="D843" s="177"/>
      <c r="E843" s="200">
        <f>MAX(D843)</f>
        <v>0</v>
      </c>
      <c r="F843" s="43"/>
    </row>
    <row r="844" spans="1:6" ht="15">
      <c r="A844" s="374"/>
      <c r="B844" s="306" t="s">
        <v>303</v>
      </c>
      <c r="C844" s="158" t="s">
        <v>571</v>
      </c>
      <c r="D844" s="178"/>
      <c r="E844" s="200">
        <f>MAX(D844:D845)</f>
        <v>0</v>
      </c>
      <c r="F844" s="43"/>
    </row>
    <row r="845" spans="1:6" ht="15">
      <c r="A845" s="374"/>
      <c r="B845" s="306"/>
      <c r="C845" s="158" t="s">
        <v>572</v>
      </c>
      <c r="D845" s="178"/>
      <c r="E845" s="200"/>
      <c r="F845" s="43"/>
    </row>
    <row r="846" spans="1:6" ht="15">
      <c r="A846" s="374"/>
      <c r="B846" s="306" t="s">
        <v>305</v>
      </c>
      <c r="C846" s="146" t="s">
        <v>268</v>
      </c>
      <c r="D846" s="179"/>
      <c r="E846" s="200">
        <f>MAX(D846:D848)</f>
        <v>0</v>
      </c>
      <c r="F846" s="43"/>
    </row>
    <row r="847" spans="1:6" ht="15">
      <c r="A847" s="374"/>
      <c r="B847" s="306"/>
      <c r="C847" s="146" t="s">
        <v>1211</v>
      </c>
      <c r="D847" s="180"/>
      <c r="E847" s="200"/>
      <c r="F847" s="43"/>
    </row>
    <row r="848" spans="1:6" ht="15">
      <c r="A848" s="374"/>
      <c r="B848" s="306"/>
      <c r="C848" s="155" t="s">
        <v>1212</v>
      </c>
      <c r="D848" s="180"/>
      <c r="E848" s="200"/>
      <c r="F848" s="43"/>
    </row>
    <row r="849" spans="1:6" ht="15">
      <c r="A849" s="374"/>
      <c r="B849" s="306" t="s">
        <v>496</v>
      </c>
      <c r="C849" s="158" t="s">
        <v>499</v>
      </c>
      <c r="D849" s="177"/>
      <c r="E849" s="200">
        <f>MAX(D849:D855)</f>
        <v>0</v>
      </c>
      <c r="F849" s="43"/>
    </row>
    <row r="850" spans="1:6" ht="15">
      <c r="A850" s="374"/>
      <c r="B850" s="306"/>
      <c r="C850" s="158" t="s">
        <v>498</v>
      </c>
      <c r="D850" s="177"/>
      <c r="E850" s="200"/>
      <c r="F850" s="43"/>
    </row>
    <row r="851" spans="1:6" ht="15">
      <c r="A851" s="374"/>
      <c r="B851" s="306"/>
      <c r="C851" s="158" t="s">
        <v>1147</v>
      </c>
      <c r="D851" s="177"/>
      <c r="E851" s="200"/>
      <c r="F851" s="43"/>
    </row>
    <row r="852" spans="1:6" ht="15">
      <c r="A852" s="374"/>
      <c r="B852" s="306"/>
      <c r="C852" s="158" t="s">
        <v>115</v>
      </c>
      <c r="D852" s="177"/>
      <c r="E852" s="200"/>
      <c r="F852" s="43"/>
    </row>
    <row r="853" spans="1:6" ht="15">
      <c r="A853" s="374"/>
      <c r="B853" s="306"/>
      <c r="C853" s="158" t="s">
        <v>116</v>
      </c>
      <c r="D853" s="177"/>
      <c r="E853" s="200"/>
      <c r="F853" s="43"/>
    </row>
    <row r="854" spans="1:6" ht="15">
      <c r="A854" s="374"/>
      <c r="B854" s="306"/>
      <c r="C854" s="158" t="s">
        <v>117</v>
      </c>
      <c r="D854" s="177"/>
      <c r="E854" s="200"/>
      <c r="F854" s="43"/>
    </row>
    <row r="855" spans="1:6" ht="15">
      <c r="A855" s="374"/>
      <c r="B855" s="306"/>
      <c r="C855" s="158" t="s">
        <v>1131</v>
      </c>
      <c r="D855" s="177"/>
      <c r="E855" s="200"/>
      <c r="F855" s="43"/>
    </row>
    <row r="856" spans="1:6" ht="15">
      <c r="A856" s="374"/>
      <c r="B856" s="306" t="s">
        <v>1172</v>
      </c>
      <c r="C856" s="158" t="s">
        <v>1177</v>
      </c>
      <c r="D856" s="177"/>
      <c r="E856" s="200">
        <f>MAX(D856:D865)</f>
        <v>0</v>
      </c>
      <c r="F856" s="43"/>
    </row>
    <row r="857" spans="1:6" ht="15">
      <c r="A857" s="374"/>
      <c r="B857" s="306"/>
      <c r="C857" s="158" t="s">
        <v>1178</v>
      </c>
      <c r="D857" s="177"/>
      <c r="E857" s="200"/>
      <c r="F857" s="43"/>
    </row>
    <row r="858" spans="1:6" ht="15">
      <c r="A858" s="374"/>
      <c r="B858" s="306"/>
      <c r="C858" s="158" t="s">
        <v>20</v>
      </c>
      <c r="D858" s="177"/>
      <c r="E858" s="138"/>
      <c r="F858" s="43"/>
    </row>
    <row r="859" spans="1:6" ht="15">
      <c r="A859" s="374"/>
      <c r="B859" s="306"/>
      <c r="C859" s="158" t="s">
        <v>21</v>
      </c>
      <c r="D859" s="177"/>
      <c r="E859" s="200"/>
      <c r="F859" s="43"/>
    </row>
    <row r="860" spans="1:6" ht="15" customHeight="1">
      <c r="A860" s="374"/>
      <c r="B860" s="306"/>
      <c r="C860" s="158" t="s">
        <v>1175</v>
      </c>
      <c r="D860" s="177"/>
      <c r="E860" s="200"/>
      <c r="F860" s="43"/>
    </row>
    <row r="861" spans="1:6" ht="15">
      <c r="A861" s="374"/>
      <c r="B861" s="306"/>
      <c r="C861" s="158" t="s">
        <v>1176</v>
      </c>
      <c r="D861" s="177"/>
      <c r="E861" s="200"/>
      <c r="F861" s="43"/>
    </row>
    <row r="862" spans="1:6" ht="15">
      <c r="A862" s="374"/>
      <c r="B862" s="306"/>
      <c r="C862" s="158" t="s">
        <v>22</v>
      </c>
      <c r="D862" s="177"/>
      <c r="E862" s="200"/>
      <c r="F862" s="43"/>
    </row>
    <row r="863" spans="1:6" ht="15">
      <c r="A863" s="374"/>
      <c r="B863" s="306"/>
      <c r="C863" s="158" t="s">
        <v>23</v>
      </c>
      <c r="D863" s="177"/>
      <c r="E863" s="200"/>
      <c r="F863" s="43"/>
    </row>
    <row r="864" spans="1:6" ht="15">
      <c r="A864" s="374"/>
      <c r="B864" s="306"/>
      <c r="C864" s="158" t="s">
        <v>1173</v>
      </c>
      <c r="D864" s="177"/>
      <c r="E864" s="138"/>
      <c r="F864" s="43"/>
    </row>
    <row r="865" spans="1:6" ht="15">
      <c r="A865" s="374"/>
      <c r="B865" s="306"/>
      <c r="C865" s="158" t="s">
        <v>1174</v>
      </c>
      <c r="D865" s="177"/>
      <c r="E865" s="138"/>
      <c r="F865" s="43"/>
    </row>
    <row r="866" spans="1:6" ht="15">
      <c r="A866" s="374"/>
      <c r="B866" s="135" t="s">
        <v>285</v>
      </c>
      <c r="C866" s="158" t="s">
        <v>1136</v>
      </c>
      <c r="D866" s="177"/>
      <c r="E866" s="200">
        <f>MAX(D866)</f>
        <v>0</v>
      </c>
      <c r="F866" s="43"/>
    </row>
    <row r="867" spans="1:6" ht="30">
      <c r="A867" s="374"/>
      <c r="B867" s="73" t="s">
        <v>382</v>
      </c>
      <c r="C867" s="149" t="s">
        <v>383</v>
      </c>
      <c r="D867" s="178"/>
      <c r="E867" s="200">
        <f>MAX(D867)</f>
        <v>0</v>
      </c>
      <c r="F867" s="43"/>
    </row>
    <row r="868" spans="1:6" ht="18">
      <c r="A868" s="374"/>
      <c r="B868" s="316" t="s">
        <v>2</v>
      </c>
      <c r="C868" s="22" t="s">
        <v>4</v>
      </c>
      <c r="D868" s="178"/>
      <c r="E868" s="200">
        <f>MAX(D868:D870)</f>
        <v>0</v>
      </c>
      <c r="F868" s="43"/>
    </row>
    <row r="869" spans="1:6" ht="18">
      <c r="A869" s="374"/>
      <c r="B869" s="316"/>
      <c r="C869" s="22" t="s">
        <v>5</v>
      </c>
      <c r="D869" s="180"/>
      <c r="E869" s="200"/>
      <c r="F869" s="43"/>
    </row>
    <row r="870" spans="1:6" ht="18">
      <c r="A870" s="374"/>
      <c r="B870" s="316"/>
      <c r="C870" s="22" t="s">
        <v>6</v>
      </c>
      <c r="D870" s="180"/>
      <c r="E870" s="200"/>
      <c r="F870" s="43"/>
    </row>
    <row r="871" spans="1:6" ht="15">
      <c r="A871" s="24" t="s">
        <v>147</v>
      </c>
      <c r="B871" s="317" t="s">
        <v>519</v>
      </c>
      <c r="C871" s="317"/>
      <c r="D871" s="186"/>
      <c r="E871" s="22"/>
      <c r="F871" s="43"/>
    </row>
    <row r="872" spans="1:6" ht="15">
      <c r="A872" s="374" t="s">
        <v>148</v>
      </c>
      <c r="B872" s="317" t="s">
        <v>519</v>
      </c>
      <c r="C872" s="317"/>
      <c r="D872" s="187"/>
      <c r="E872" s="200"/>
      <c r="F872" s="202">
        <f>(2*D872+SUM(E895:E926))/2</f>
        <v>0</v>
      </c>
    </row>
    <row r="873" spans="1:6" ht="30">
      <c r="A873" s="374"/>
      <c r="B873" s="164" t="s">
        <v>15</v>
      </c>
      <c r="C873" s="150" t="s">
        <v>1169</v>
      </c>
      <c r="D873" s="173"/>
      <c r="E873" s="138"/>
      <c r="F873" s="43"/>
    </row>
    <row r="874" spans="1:6" ht="15">
      <c r="A874" s="374"/>
      <c r="B874" s="164" t="s">
        <v>283</v>
      </c>
      <c r="C874" s="158" t="s">
        <v>615</v>
      </c>
      <c r="D874" s="173"/>
      <c r="E874" s="138"/>
      <c r="F874" s="43"/>
    </row>
    <row r="875" spans="1:6" ht="15">
      <c r="A875" s="374"/>
      <c r="B875" s="164" t="s">
        <v>493</v>
      </c>
      <c r="C875" s="158" t="s">
        <v>1188</v>
      </c>
      <c r="D875" s="173"/>
      <c r="E875" s="138"/>
      <c r="F875" s="43"/>
    </row>
    <row r="876" spans="1:6" ht="15">
      <c r="A876" s="374"/>
      <c r="B876" s="164" t="s">
        <v>284</v>
      </c>
      <c r="C876" s="158" t="s">
        <v>16</v>
      </c>
      <c r="D876" s="173"/>
      <c r="E876" s="200"/>
      <c r="F876" s="43"/>
    </row>
    <row r="877" spans="1:6" ht="15">
      <c r="A877" s="374"/>
      <c r="B877" s="164" t="s">
        <v>286</v>
      </c>
      <c r="C877" s="160" t="s">
        <v>492</v>
      </c>
      <c r="D877" s="174"/>
      <c r="E877" s="200"/>
      <c r="F877" s="43"/>
    </row>
    <row r="878" spans="1:6" ht="30">
      <c r="A878" s="374"/>
      <c r="B878" s="164" t="s">
        <v>287</v>
      </c>
      <c r="C878" s="158" t="s">
        <v>1219</v>
      </c>
      <c r="D878" s="173"/>
      <c r="E878" s="200"/>
      <c r="F878" s="43"/>
    </row>
    <row r="879" spans="1:6" ht="15">
      <c r="A879" s="374"/>
      <c r="B879" s="315" t="s">
        <v>288</v>
      </c>
      <c r="C879" s="162" t="s">
        <v>289</v>
      </c>
      <c r="D879" s="173"/>
      <c r="E879" s="200"/>
      <c r="F879" s="43"/>
    </row>
    <row r="880" spans="1:6" ht="15">
      <c r="A880" s="374"/>
      <c r="B880" s="357"/>
      <c r="C880" s="162" t="s">
        <v>520</v>
      </c>
      <c r="D880" s="173"/>
      <c r="E880" s="200"/>
      <c r="F880" s="43"/>
    </row>
    <row r="881" spans="1:6" ht="30">
      <c r="A881" s="374"/>
      <c r="B881" s="357"/>
      <c r="C881" s="162" t="s">
        <v>17</v>
      </c>
      <c r="D881" s="173"/>
      <c r="E881" s="200"/>
      <c r="F881" s="43"/>
    </row>
    <row r="882" spans="1:6" ht="15">
      <c r="A882" s="374"/>
      <c r="B882" s="164" t="s">
        <v>1162</v>
      </c>
      <c r="C882" s="158" t="s">
        <v>1166</v>
      </c>
      <c r="D882" s="173"/>
      <c r="E882" s="200"/>
      <c r="F882" s="43"/>
    </row>
    <row r="883" spans="1:6" ht="30">
      <c r="A883" s="374"/>
      <c r="B883" s="164" t="s">
        <v>291</v>
      </c>
      <c r="C883" s="162" t="s">
        <v>292</v>
      </c>
      <c r="D883" s="173"/>
      <c r="E883" s="22"/>
      <c r="F883" s="43"/>
    </row>
    <row r="884" spans="1:6" ht="15">
      <c r="A884" s="374"/>
      <c r="B884" s="355" t="s">
        <v>293</v>
      </c>
      <c r="C884" s="149" t="s">
        <v>18</v>
      </c>
      <c r="D884" s="173"/>
      <c r="E884" s="200"/>
      <c r="F884" s="43"/>
    </row>
    <row r="885" spans="1:6" ht="15">
      <c r="A885" s="374"/>
      <c r="B885" s="355"/>
      <c r="C885" s="149" t="s">
        <v>1190</v>
      </c>
      <c r="D885" s="173"/>
      <c r="E885" s="200"/>
      <c r="F885" s="43"/>
    </row>
    <row r="886" spans="1:6" ht="15">
      <c r="A886" s="374"/>
      <c r="B886" s="315" t="s">
        <v>294</v>
      </c>
      <c r="C886" s="160" t="s">
        <v>295</v>
      </c>
      <c r="D886" s="174"/>
      <c r="E886" s="200"/>
      <c r="F886" s="43"/>
    </row>
    <row r="887" spans="1:6" ht="15">
      <c r="A887" s="374"/>
      <c r="B887" s="315"/>
      <c r="C887" s="160" t="s">
        <v>296</v>
      </c>
      <c r="D887" s="174"/>
      <c r="E887" s="138"/>
      <c r="F887" s="43"/>
    </row>
    <row r="888" spans="1:6" ht="15">
      <c r="A888" s="374"/>
      <c r="B888" s="315"/>
      <c r="C888" s="160" t="s">
        <v>297</v>
      </c>
      <c r="D888" s="174"/>
      <c r="E888" s="200"/>
      <c r="F888" s="43"/>
    </row>
    <row r="889" spans="1:6" ht="15">
      <c r="A889" s="374"/>
      <c r="B889" s="315"/>
      <c r="C889" s="160" t="s">
        <v>298</v>
      </c>
      <c r="D889" s="174"/>
      <c r="E889" s="200"/>
      <c r="F889" s="43"/>
    </row>
    <row r="890" spans="1:6" ht="15">
      <c r="A890" s="374"/>
      <c r="B890" s="315"/>
      <c r="C890" s="160" t="s">
        <v>299</v>
      </c>
      <c r="D890" s="174"/>
      <c r="E890" s="200"/>
      <c r="F890" s="43"/>
    </row>
    <row r="891" spans="1:6" ht="30">
      <c r="A891" s="374"/>
      <c r="B891" s="166" t="s">
        <v>300</v>
      </c>
      <c r="C891" s="138" t="s">
        <v>542</v>
      </c>
      <c r="D891" s="173"/>
      <c r="E891" s="200"/>
      <c r="F891" s="43"/>
    </row>
    <row r="892" spans="1:6" ht="30">
      <c r="A892" s="374"/>
      <c r="B892" s="166" t="s">
        <v>301</v>
      </c>
      <c r="C892" s="149" t="s">
        <v>385</v>
      </c>
      <c r="D892" s="173"/>
      <c r="E892" s="65"/>
      <c r="F892" s="43"/>
    </row>
    <row r="893" spans="1:6" ht="18">
      <c r="A893" s="374"/>
      <c r="B893" s="135" t="s">
        <v>306</v>
      </c>
      <c r="C893" s="22" t="s">
        <v>3</v>
      </c>
      <c r="D893" s="173"/>
      <c r="E893" s="149"/>
      <c r="F893" s="43"/>
    </row>
    <row r="894" spans="1:15" s="41" customFormat="1" ht="15">
      <c r="A894" s="374"/>
      <c r="B894" s="135" t="s">
        <v>302</v>
      </c>
      <c r="C894" s="138"/>
      <c r="D894" s="173"/>
      <c r="E894" s="138"/>
      <c r="F894" s="43"/>
      <c r="G894" s="40"/>
      <c r="H894" s="40"/>
      <c r="I894" s="40"/>
      <c r="J894" s="40"/>
      <c r="K894" s="40"/>
      <c r="L894" s="40"/>
      <c r="M894" s="40"/>
      <c r="N894" s="40"/>
      <c r="O894" s="40"/>
    </row>
    <row r="895" spans="1:6" ht="30">
      <c r="A895" s="374"/>
      <c r="B895" s="166" t="s">
        <v>112</v>
      </c>
      <c r="C895" s="150" t="s">
        <v>1168</v>
      </c>
      <c r="D895" s="177"/>
      <c r="E895" s="200">
        <f>MAX(D895)</f>
        <v>0</v>
      </c>
      <c r="F895" s="43"/>
    </row>
    <row r="896" spans="1:6" ht="30">
      <c r="A896" s="374"/>
      <c r="B896" s="73" t="s">
        <v>494</v>
      </c>
      <c r="C896" s="138" t="s">
        <v>1191</v>
      </c>
      <c r="D896" s="177"/>
      <c r="E896" s="200">
        <f>MAX(D896)</f>
        <v>0</v>
      </c>
      <c r="F896" s="43"/>
    </row>
    <row r="897" spans="1:6" ht="45">
      <c r="A897" s="374"/>
      <c r="B897" s="135" t="s">
        <v>381</v>
      </c>
      <c r="C897" s="138" t="s">
        <v>19</v>
      </c>
      <c r="D897" s="177"/>
      <c r="E897" s="200">
        <f>MAX(D897:D898)</f>
        <v>0</v>
      </c>
      <c r="F897" s="43"/>
    </row>
    <row r="898" spans="1:6" ht="15">
      <c r="A898" s="374"/>
      <c r="B898" s="157" t="s">
        <v>495</v>
      </c>
      <c r="C898" s="158" t="s">
        <v>1236</v>
      </c>
      <c r="D898" s="177"/>
      <c r="E898" s="200">
        <f>MAX(D898:D899)</f>
        <v>0</v>
      </c>
      <c r="F898" s="43"/>
    </row>
    <row r="899" spans="1:6" ht="15">
      <c r="A899" s="374"/>
      <c r="B899" s="157" t="s">
        <v>1170</v>
      </c>
      <c r="C899" s="162" t="s">
        <v>1171</v>
      </c>
      <c r="D899" s="177"/>
      <c r="E899" s="200">
        <f>MAX(D899:D900)</f>
        <v>0</v>
      </c>
      <c r="F899" s="43"/>
    </row>
    <row r="900" spans="1:6" ht="15">
      <c r="A900" s="374"/>
      <c r="B900" s="316" t="s">
        <v>303</v>
      </c>
      <c r="C900" s="138" t="s">
        <v>571</v>
      </c>
      <c r="D900" s="178"/>
      <c r="E900" s="200">
        <f>MAX(D900:D901)</f>
        <v>0</v>
      </c>
      <c r="F900" s="43"/>
    </row>
    <row r="901" spans="1:6" ht="15">
      <c r="A901" s="374"/>
      <c r="B901" s="316"/>
      <c r="C901" s="138" t="s">
        <v>572</v>
      </c>
      <c r="D901" s="178"/>
      <c r="E901" s="200"/>
      <c r="F901" s="43"/>
    </row>
    <row r="902" spans="1:6" ht="15">
      <c r="A902" s="374"/>
      <c r="B902" s="306" t="s">
        <v>305</v>
      </c>
      <c r="C902" s="146" t="s">
        <v>1211</v>
      </c>
      <c r="D902" s="180"/>
      <c r="E902" s="200">
        <f>MAX(D902:D904)</f>
        <v>0</v>
      </c>
      <c r="F902" s="43"/>
    </row>
    <row r="903" spans="1:6" ht="15">
      <c r="A903" s="374"/>
      <c r="B903" s="306"/>
      <c r="C903" s="155" t="s">
        <v>1212</v>
      </c>
      <c r="D903" s="180"/>
      <c r="E903" s="200"/>
      <c r="F903" s="43"/>
    </row>
    <row r="904" spans="1:6" ht="105">
      <c r="A904" s="374"/>
      <c r="B904" s="306"/>
      <c r="C904" s="162" t="s">
        <v>153</v>
      </c>
      <c r="D904" s="177"/>
      <c r="E904" s="200"/>
      <c r="F904" s="43"/>
    </row>
    <row r="905" spans="1:6" ht="15">
      <c r="A905" s="374"/>
      <c r="B905" s="306" t="s">
        <v>496</v>
      </c>
      <c r="C905" s="158" t="s">
        <v>499</v>
      </c>
      <c r="D905" s="177"/>
      <c r="E905" s="200">
        <f>MAX(D905:D911)</f>
        <v>0</v>
      </c>
      <c r="F905" s="43"/>
    </row>
    <row r="906" spans="1:6" ht="15">
      <c r="A906" s="374"/>
      <c r="B906" s="306"/>
      <c r="C906" s="158" t="s">
        <v>498</v>
      </c>
      <c r="D906" s="177"/>
      <c r="E906" s="200"/>
      <c r="F906" s="43"/>
    </row>
    <row r="907" spans="1:6" ht="15">
      <c r="A907" s="374"/>
      <c r="B907" s="306"/>
      <c r="C907" s="158" t="s">
        <v>1147</v>
      </c>
      <c r="D907" s="177"/>
      <c r="E907" s="200"/>
      <c r="F907" s="43"/>
    </row>
    <row r="908" spans="1:6" ht="15">
      <c r="A908" s="374"/>
      <c r="B908" s="306"/>
      <c r="C908" s="158" t="s">
        <v>115</v>
      </c>
      <c r="D908" s="177"/>
      <c r="E908" s="200"/>
      <c r="F908" s="43"/>
    </row>
    <row r="909" spans="1:6" ht="15">
      <c r="A909" s="374"/>
      <c r="B909" s="306"/>
      <c r="C909" s="158" t="s">
        <v>116</v>
      </c>
      <c r="D909" s="177"/>
      <c r="E909" s="200"/>
      <c r="F909" s="43"/>
    </row>
    <row r="910" spans="1:6" ht="15">
      <c r="A910" s="374"/>
      <c r="B910" s="306"/>
      <c r="C910" s="158" t="s">
        <v>117</v>
      </c>
      <c r="D910" s="177"/>
      <c r="E910" s="200"/>
      <c r="F910" s="43"/>
    </row>
    <row r="911" spans="1:6" ht="15">
      <c r="A911" s="374"/>
      <c r="B911" s="306"/>
      <c r="C911" s="158" t="s">
        <v>1131</v>
      </c>
      <c r="D911" s="177"/>
      <c r="E911" s="138"/>
      <c r="F911" s="43"/>
    </row>
    <row r="912" spans="1:6" ht="15">
      <c r="A912" s="374"/>
      <c r="B912" s="306" t="s">
        <v>1172</v>
      </c>
      <c r="C912" s="158" t="s">
        <v>1177</v>
      </c>
      <c r="D912" s="177"/>
      <c r="E912" s="200">
        <f>MAX(D912:D921)</f>
        <v>0</v>
      </c>
      <c r="F912" s="43"/>
    </row>
    <row r="913" spans="1:6" ht="15">
      <c r="A913" s="374"/>
      <c r="B913" s="306"/>
      <c r="C913" s="158" t="s">
        <v>1178</v>
      </c>
      <c r="D913" s="177"/>
      <c r="E913" s="200"/>
      <c r="F913" s="43"/>
    </row>
    <row r="914" spans="1:6" ht="15">
      <c r="A914" s="374"/>
      <c r="B914" s="306"/>
      <c r="C914" s="158" t="s">
        <v>20</v>
      </c>
      <c r="D914" s="177"/>
      <c r="E914" s="200"/>
      <c r="F914" s="43"/>
    </row>
    <row r="915" spans="1:6" ht="15">
      <c r="A915" s="374"/>
      <c r="B915" s="306"/>
      <c r="C915" s="158" t="s">
        <v>21</v>
      </c>
      <c r="D915" s="177"/>
      <c r="E915" s="200"/>
      <c r="F915" s="43"/>
    </row>
    <row r="916" spans="1:6" ht="15" customHeight="1">
      <c r="A916" s="374"/>
      <c r="B916" s="306"/>
      <c r="C916" s="158" t="s">
        <v>1175</v>
      </c>
      <c r="D916" s="177"/>
      <c r="E916" s="200"/>
      <c r="F916" s="43"/>
    </row>
    <row r="917" spans="1:6" ht="15">
      <c r="A917" s="374"/>
      <c r="B917" s="306"/>
      <c r="C917" s="158" t="s">
        <v>1176</v>
      </c>
      <c r="D917" s="177"/>
      <c r="E917" s="200"/>
      <c r="F917" s="43"/>
    </row>
    <row r="918" spans="1:6" ht="15">
      <c r="A918" s="374"/>
      <c r="B918" s="306"/>
      <c r="C918" s="158" t="s">
        <v>22</v>
      </c>
      <c r="D918" s="177"/>
      <c r="E918" s="138"/>
      <c r="F918" s="43"/>
    </row>
    <row r="919" spans="1:6" ht="15">
      <c r="A919" s="374"/>
      <c r="B919" s="306"/>
      <c r="C919" s="158" t="s">
        <v>23</v>
      </c>
      <c r="D919" s="177"/>
      <c r="E919" s="138"/>
      <c r="F919" s="43"/>
    </row>
    <row r="920" spans="1:6" ht="15">
      <c r="A920" s="374"/>
      <c r="B920" s="306"/>
      <c r="C920" s="158" t="s">
        <v>1173</v>
      </c>
      <c r="D920" s="177"/>
      <c r="E920" s="138"/>
      <c r="F920" s="43"/>
    </row>
    <row r="921" spans="1:6" ht="15">
      <c r="A921" s="374"/>
      <c r="B921" s="306"/>
      <c r="C921" s="158" t="s">
        <v>1174</v>
      </c>
      <c r="D921" s="177"/>
      <c r="E921" s="138"/>
      <c r="F921" s="43"/>
    </row>
    <row r="922" spans="1:6" ht="15">
      <c r="A922" s="374"/>
      <c r="B922" s="135" t="s">
        <v>285</v>
      </c>
      <c r="C922" s="158" t="s">
        <v>1136</v>
      </c>
      <c r="D922" s="177"/>
      <c r="E922" s="200">
        <f>MAX(D922)</f>
        <v>0</v>
      </c>
      <c r="F922" s="43"/>
    </row>
    <row r="923" spans="1:6" ht="30">
      <c r="A923" s="374"/>
      <c r="B923" s="73" t="s">
        <v>382</v>
      </c>
      <c r="C923" s="149" t="s">
        <v>383</v>
      </c>
      <c r="D923" s="178"/>
      <c r="E923" s="200">
        <f>MAX(D923)</f>
        <v>0</v>
      </c>
      <c r="F923" s="43"/>
    </row>
    <row r="924" spans="1:6" ht="18">
      <c r="A924" s="374"/>
      <c r="B924" s="316" t="s">
        <v>2</v>
      </c>
      <c r="C924" s="22" t="s">
        <v>4</v>
      </c>
      <c r="D924" s="178"/>
      <c r="E924" s="200">
        <f>MAX(D924:D926)</f>
        <v>0</v>
      </c>
      <c r="F924" s="43"/>
    </row>
    <row r="925" spans="1:6" ht="18">
      <c r="A925" s="374"/>
      <c r="B925" s="316"/>
      <c r="C925" s="22" t="s">
        <v>5</v>
      </c>
      <c r="D925" s="180"/>
      <c r="E925" s="22"/>
      <c r="F925" s="43"/>
    </row>
    <row r="926" spans="1:6" ht="18">
      <c r="A926" s="374"/>
      <c r="B926" s="316"/>
      <c r="C926" s="22" t="s">
        <v>6</v>
      </c>
      <c r="D926" s="180"/>
      <c r="E926" s="22"/>
      <c r="F926" s="43"/>
    </row>
    <row r="927" spans="1:6" ht="15">
      <c r="A927" s="24" t="s">
        <v>149</v>
      </c>
      <c r="B927" s="317" t="s">
        <v>516</v>
      </c>
      <c r="C927" s="317"/>
      <c r="D927" s="186"/>
      <c r="E927" s="22"/>
      <c r="F927" s="43"/>
    </row>
    <row r="928" spans="1:6" ht="15">
      <c r="A928" s="374" t="s">
        <v>150</v>
      </c>
      <c r="B928" s="317" t="s">
        <v>516</v>
      </c>
      <c r="C928" s="317"/>
      <c r="D928" s="187"/>
      <c r="E928" s="39"/>
      <c r="F928" s="202">
        <f>(2*D928+SUM(E950:E989))/2</f>
        <v>0</v>
      </c>
    </row>
    <row r="929" spans="1:6" ht="30">
      <c r="A929" s="374"/>
      <c r="B929" s="164" t="s">
        <v>15</v>
      </c>
      <c r="C929" s="158" t="s">
        <v>275</v>
      </c>
      <c r="D929" s="173"/>
      <c r="E929" s="138"/>
      <c r="F929" s="43"/>
    </row>
    <row r="930" spans="1:6" ht="15">
      <c r="A930" s="374"/>
      <c r="B930" s="157" t="s">
        <v>283</v>
      </c>
      <c r="C930" s="158" t="s">
        <v>605</v>
      </c>
      <c r="D930" s="173"/>
      <c r="E930" s="138"/>
      <c r="F930" s="43"/>
    </row>
    <row r="931" spans="1:6" ht="15">
      <c r="A931" s="374"/>
      <c r="B931" s="166" t="s">
        <v>284</v>
      </c>
      <c r="C931" s="158" t="s">
        <v>1179</v>
      </c>
      <c r="D931" s="173"/>
      <c r="E931" s="138"/>
      <c r="F931" s="43"/>
    </row>
    <row r="932" spans="1:6" ht="15">
      <c r="A932" s="374"/>
      <c r="B932" s="166" t="s">
        <v>286</v>
      </c>
      <c r="C932" s="165" t="s">
        <v>492</v>
      </c>
      <c r="D932" s="174"/>
      <c r="E932" s="165"/>
      <c r="F932" s="43"/>
    </row>
    <row r="933" spans="1:6" ht="30">
      <c r="A933" s="374"/>
      <c r="B933" s="166" t="s">
        <v>287</v>
      </c>
      <c r="C933" s="162" t="s">
        <v>604</v>
      </c>
      <c r="D933" s="173"/>
      <c r="E933" s="149"/>
      <c r="F933" s="43"/>
    </row>
    <row r="934" spans="1:6" ht="15">
      <c r="A934" s="374"/>
      <c r="B934" s="355" t="s">
        <v>288</v>
      </c>
      <c r="C934" s="149" t="s">
        <v>289</v>
      </c>
      <c r="D934" s="173"/>
      <c r="E934" s="149"/>
      <c r="F934" s="43"/>
    </row>
    <row r="935" spans="1:6" ht="15">
      <c r="A935" s="374"/>
      <c r="B935" s="371"/>
      <c r="C935" s="149" t="s">
        <v>520</v>
      </c>
      <c r="D935" s="173"/>
      <c r="E935" s="149"/>
      <c r="F935" s="43"/>
    </row>
    <row r="936" spans="1:6" ht="15">
      <c r="A936" s="374"/>
      <c r="B936" s="371"/>
      <c r="C936" s="149" t="s">
        <v>514</v>
      </c>
      <c r="D936" s="173"/>
      <c r="E936" s="149"/>
      <c r="F936" s="43"/>
    </row>
    <row r="937" spans="1:6" ht="15">
      <c r="A937" s="374"/>
      <c r="B937" s="164" t="s">
        <v>1162</v>
      </c>
      <c r="C937" s="162" t="s">
        <v>1167</v>
      </c>
      <c r="D937" s="173"/>
      <c r="E937" s="149"/>
      <c r="F937" s="43"/>
    </row>
    <row r="938" spans="1:6" ht="30">
      <c r="A938" s="374"/>
      <c r="B938" s="164" t="s">
        <v>291</v>
      </c>
      <c r="C938" s="162" t="s">
        <v>292</v>
      </c>
      <c r="D938" s="173"/>
      <c r="E938" s="149"/>
      <c r="F938" s="43"/>
    </row>
    <row r="939" spans="1:6" ht="15">
      <c r="A939" s="374"/>
      <c r="B939" s="355" t="s">
        <v>293</v>
      </c>
      <c r="C939" s="149" t="s">
        <v>384</v>
      </c>
      <c r="D939" s="173"/>
      <c r="E939" s="149"/>
      <c r="F939" s="43"/>
    </row>
    <row r="940" spans="1:6" ht="15">
      <c r="A940" s="374"/>
      <c r="B940" s="355"/>
      <c r="C940" s="149" t="s">
        <v>1192</v>
      </c>
      <c r="D940" s="173"/>
      <c r="E940" s="149"/>
      <c r="F940" s="43"/>
    </row>
    <row r="941" spans="1:6" ht="15">
      <c r="A941" s="374"/>
      <c r="B941" s="315" t="s">
        <v>294</v>
      </c>
      <c r="C941" s="160" t="s">
        <v>295</v>
      </c>
      <c r="D941" s="174"/>
      <c r="E941" s="165"/>
      <c r="F941" s="43"/>
    </row>
    <row r="942" spans="1:6" ht="15">
      <c r="A942" s="374"/>
      <c r="B942" s="315"/>
      <c r="C942" s="160" t="s">
        <v>296</v>
      </c>
      <c r="D942" s="174"/>
      <c r="E942" s="165"/>
      <c r="F942" s="43"/>
    </row>
    <row r="943" spans="1:6" ht="15">
      <c r="A943" s="374"/>
      <c r="B943" s="315"/>
      <c r="C943" s="160" t="s">
        <v>297</v>
      </c>
      <c r="D943" s="174"/>
      <c r="E943" s="165"/>
      <c r="F943" s="43"/>
    </row>
    <row r="944" spans="1:6" ht="15">
      <c r="A944" s="374"/>
      <c r="B944" s="315"/>
      <c r="C944" s="160" t="s">
        <v>298</v>
      </c>
      <c r="D944" s="174"/>
      <c r="E944" s="165"/>
      <c r="F944" s="43"/>
    </row>
    <row r="945" spans="1:6" ht="15">
      <c r="A945" s="374"/>
      <c r="B945" s="315"/>
      <c r="C945" s="160" t="s">
        <v>299</v>
      </c>
      <c r="D945" s="174"/>
      <c r="E945" s="165"/>
      <c r="F945" s="43"/>
    </row>
    <row r="946" spans="1:6" ht="30">
      <c r="A946" s="374"/>
      <c r="B946" s="166" t="s">
        <v>300</v>
      </c>
      <c r="C946" s="138" t="s">
        <v>542</v>
      </c>
      <c r="D946" s="173"/>
      <c r="E946" s="138"/>
      <c r="F946" s="43"/>
    </row>
    <row r="947" spans="1:6" ht="30">
      <c r="A947" s="374"/>
      <c r="B947" s="166" t="s">
        <v>301</v>
      </c>
      <c r="C947" s="149" t="s">
        <v>385</v>
      </c>
      <c r="D947" s="173"/>
      <c r="E947" s="149"/>
      <c r="F947" s="43"/>
    </row>
    <row r="948" spans="1:6" ht="18">
      <c r="A948" s="374"/>
      <c r="B948" s="135" t="s">
        <v>306</v>
      </c>
      <c r="C948" s="22" t="s">
        <v>3</v>
      </c>
      <c r="D948" s="173"/>
      <c r="E948" s="149"/>
      <c r="F948" s="43"/>
    </row>
    <row r="949" spans="1:15" s="41" customFormat="1" ht="15">
      <c r="A949" s="374"/>
      <c r="B949" s="135" t="s">
        <v>302</v>
      </c>
      <c r="C949" s="138"/>
      <c r="D949" s="173"/>
      <c r="E949" s="138"/>
      <c r="F949" s="43"/>
      <c r="G949" s="40"/>
      <c r="H949" s="40"/>
      <c r="I949" s="40"/>
      <c r="J949" s="40"/>
      <c r="K949" s="40"/>
      <c r="L949" s="40"/>
      <c r="M949" s="40"/>
      <c r="N949" s="40"/>
      <c r="O949" s="40"/>
    </row>
    <row r="950" spans="1:6" ht="30">
      <c r="A950" s="374"/>
      <c r="B950" s="306" t="s">
        <v>112</v>
      </c>
      <c r="C950" s="158" t="s">
        <v>276</v>
      </c>
      <c r="D950" s="177"/>
      <c r="E950" s="200">
        <f>MAX(D950:D951)</f>
        <v>0</v>
      </c>
      <c r="F950" s="43"/>
    </row>
    <row r="951" spans="1:6" ht="30">
      <c r="A951" s="374"/>
      <c r="B951" s="306"/>
      <c r="C951" s="158" t="s">
        <v>277</v>
      </c>
      <c r="D951" s="177"/>
      <c r="E951" s="200"/>
      <c r="F951" s="43"/>
    </row>
    <row r="952" spans="1:6" ht="30">
      <c r="A952" s="374"/>
      <c r="B952" s="306" t="s">
        <v>494</v>
      </c>
      <c r="C952" s="158" t="s">
        <v>1180</v>
      </c>
      <c r="D952" s="177"/>
      <c r="E952" s="200">
        <f>MAX(D952:D953)</f>
        <v>0</v>
      </c>
      <c r="F952" s="43"/>
    </row>
    <row r="953" spans="1:6" ht="30">
      <c r="A953" s="374"/>
      <c r="B953" s="306"/>
      <c r="C953" s="158" t="s">
        <v>1181</v>
      </c>
      <c r="D953" s="177"/>
      <c r="E953" s="200"/>
      <c r="F953" s="43"/>
    </row>
    <row r="954" spans="1:6" ht="15">
      <c r="A954" s="374"/>
      <c r="B954" s="306" t="s">
        <v>381</v>
      </c>
      <c r="C954" s="158" t="s">
        <v>508</v>
      </c>
      <c r="D954" s="177"/>
      <c r="E954" s="200">
        <f>MAX(D954:D958)</f>
        <v>0</v>
      </c>
      <c r="F954" s="43"/>
    </row>
    <row r="955" spans="1:6" ht="15">
      <c r="A955" s="374"/>
      <c r="B955" s="306"/>
      <c r="C955" s="158" t="s">
        <v>509</v>
      </c>
      <c r="D955" s="177"/>
      <c r="E955" s="200"/>
      <c r="F955" s="43"/>
    </row>
    <row r="956" spans="1:6" ht="15">
      <c r="A956" s="374"/>
      <c r="B956" s="306"/>
      <c r="C956" s="158" t="s">
        <v>510</v>
      </c>
      <c r="D956" s="177"/>
      <c r="E956" s="200"/>
      <c r="F956" s="43"/>
    </row>
    <row r="957" spans="1:6" ht="15">
      <c r="A957" s="374"/>
      <c r="B957" s="306"/>
      <c r="C957" s="158" t="s">
        <v>1146</v>
      </c>
      <c r="D957" s="177"/>
      <c r="E957" s="200"/>
      <c r="F957" s="43"/>
    </row>
    <row r="958" spans="1:6" ht="15">
      <c r="A958" s="374"/>
      <c r="B958" s="306"/>
      <c r="C958" s="158" t="s">
        <v>511</v>
      </c>
      <c r="D958" s="177"/>
      <c r="E958" s="200"/>
      <c r="F958" s="43"/>
    </row>
    <row r="959" spans="1:6" ht="15">
      <c r="A959" s="374"/>
      <c r="B959" s="316" t="s">
        <v>303</v>
      </c>
      <c r="C959" s="138" t="s">
        <v>570</v>
      </c>
      <c r="D959" s="178"/>
      <c r="E959" s="200">
        <f>MAX(D959:D961)</f>
        <v>0</v>
      </c>
      <c r="F959" s="43"/>
    </row>
    <row r="960" spans="1:6" ht="15">
      <c r="A960" s="374"/>
      <c r="B960" s="316"/>
      <c r="C960" s="138" t="s">
        <v>571</v>
      </c>
      <c r="D960" s="178"/>
      <c r="E960" s="200"/>
      <c r="F960" s="43"/>
    </row>
    <row r="961" spans="1:6" ht="15">
      <c r="A961" s="374"/>
      <c r="B961" s="316"/>
      <c r="C961" s="138" t="s">
        <v>572</v>
      </c>
      <c r="D961" s="178"/>
      <c r="E961" s="200">
        <f>MAX(D961:D962)</f>
        <v>0</v>
      </c>
      <c r="F961" s="43"/>
    </row>
    <row r="962" spans="1:6" ht="15">
      <c r="A962" s="374"/>
      <c r="B962" s="306" t="s">
        <v>305</v>
      </c>
      <c r="C962" s="146" t="s">
        <v>1211</v>
      </c>
      <c r="D962" s="180"/>
      <c r="E962" s="200"/>
      <c r="F962" s="43"/>
    </row>
    <row r="963" spans="1:6" ht="15">
      <c r="A963" s="374"/>
      <c r="B963" s="306"/>
      <c r="C963" s="155" t="s">
        <v>1212</v>
      </c>
      <c r="D963" s="180"/>
      <c r="E963" s="200"/>
      <c r="F963" s="43"/>
    </row>
    <row r="964" spans="1:6" ht="15">
      <c r="A964" s="374"/>
      <c r="B964" s="306" t="s">
        <v>496</v>
      </c>
      <c r="C964" s="158" t="s">
        <v>499</v>
      </c>
      <c r="D964" s="184"/>
      <c r="E964" s="200">
        <f>MAX(D964:D970)</f>
        <v>0</v>
      </c>
      <c r="F964" s="43"/>
    </row>
    <row r="965" spans="1:6" ht="15">
      <c r="A965" s="374"/>
      <c r="B965" s="306"/>
      <c r="C965" s="158" t="s">
        <v>498</v>
      </c>
      <c r="D965" s="184"/>
      <c r="E965" s="200"/>
      <c r="F965" s="43"/>
    </row>
    <row r="966" spans="1:6" ht="15">
      <c r="A966" s="374"/>
      <c r="B966" s="306"/>
      <c r="C966" s="158" t="s">
        <v>1147</v>
      </c>
      <c r="D966" s="184"/>
      <c r="E966" s="138"/>
      <c r="F966" s="43"/>
    </row>
    <row r="967" spans="1:6" ht="15">
      <c r="A967" s="374"/>
      <c r="B967" s="306"/>
      <c r="C967" s="158" t="s">
        <v>115</v>
      </c>
      <c r="D967" s="184"/>
      <c r="E967" s="200"/>
      <c r="F967" s="43"/>
    </row>
    <row r="968" spans="1:6" ht="15">
      <c r="A968" s="374"/>
      <c r="B968" s="306"/>
      <c r="C968" s="158" t="s">
        <v>116</v>
      </c>
      <c r="D968" s="184"/>
      <c r="E968" s="200"/>
      <c r="F968" s="43"/>
    </row>
    <row r="969" spans="1:6" ht="15">
      <c r="A969" s="374"/>
      <c r="B969" s="306"/>
      <c r="C969" s="158" t="s">
        <v>117</v>
      </c>
      <c r="D969" s="184"/>
      <c r="E969" s="200"/>
      <c r="F969" s="43"/>
    </row>
    <row r="970" spans="1:6" ht="15">
      <c r="A970" s="374"/>
      <c r="B970" s="306"/>
      <c r="C970" s="158" t="s">
        <v>1131</v>
      </c>
      <c r="D970" s="184"/>
      <c r="E970" s="200"/>
      <c r="F970" s="43"/>
    </row>
    <row r="971" spans="1:6" ht="15">
      <c r="A971" s="374"/>
      <c r="B971" s="306" t="s">
        <v>1172</v>
      </c>
      <c r="C971" s="158" t="s">
        <v>20</v>
      </c>
      <c r="D971" s="184"/>
      <c r="E971" s="200">
        <f>MAX(D971:D984)</f>
        <v>0</v>
      </c>
      <c r="F971" s="43"/>
    </row>
    <row r="972" spans="1:6" ht="15">
      <c r="A972" s="374"/>
      <c r="B972" s="306"/>
      <c r="C972" s="158" t="s">
        <v>21</v>
      </c>
      <c r="D972" s="184"/>
      <c r="E972" s="200"/>
      <c r="F972" s="43"/>
    </row>
    <row r="973" spans="1:6" ht="15">
      <c r="A973" s="374"/>
      <c r="B973" s="306"/>
      <c r="C973" s="158" t="s">
        <v>1175</v>
      </c>
      <c r="D973" s="184"/>
      <c r="E973" s="138"/>
      <c r="F973" s="43"/>
    </row>
    <row r="974" spans="1:6" ht="15">
      <c r="A974" s="374"/>
      <c r="B974" s="306"/>
      <c r="C974" s="158" t="s">
        <v>1176</v>
      </c>
      <c r="D974" s="184"/>
      <c r="E974" s="138"/>
      <c r="F974" s="43"/>
    </row>
    <row r="975" spans="1:6" ht="15">
      <c r="A975" s="374"/>
      <c r="B975" s="306"/>
      <c r="C975" s="158" t="s">
        <v>1193</v>
      </c>
      <c r="D975" s="184"/>
      <c r="E975" s="138"/>
      <c r="F975" s="43"/>
    </row>
    <row r="976" spans="1:6" ht="15">
      <c r="A976" s="374"/>
      <c r="B976" s="306"/>
      <c r="C976" s="158" t="s">
        <v>1194</v>
      </c>
      <c r="D976" s="184"/>
      <c r="E976" s="138"/>
      <c r="F976" s="43"/>
    </row>
    <row r="977" spans="1:6" ht="15">
      <c r="A977" s="374"/>
      <c r="B977" s="306"/>
      <c r="C977" s="158" t="s">
        <v>22</v>
      </c>
      <c r="D977" s="184"/>
      <c r="E977" s="200"/>
      <c r="F977" s="43"/>
    </row>
    <row r="978" spans="1:6" ht="15">
      <c r="A978" s="374"/>
      <c r="B978" s="306"/>
      <c r="C978" s="158" t="s">
        <v>23</v>
      </c>
      <c r="D978" s="184"/>
      <c r="E978" s="200"/>
      <c r="F978" s="43"/>
    </row>
    <row r="979" spans="1:6" ht="15">
      <c r="A979" s="374"/>
      <c r="B979" s="306"/>
      <c r="C979" s="158" t="s">
        <v>1173</v>
      </c>
      <c r="D979" s="184"/>
      <c r="E979" s="200"/>
      <c r="F979" s="43"/>
    </row>
    <row r="980" spans="1:6" ht="15">
      <c r="A980" s="374"/>
      <c r="B980" s="306"/>
      <c r="C980" s="158" t="s">
        <v>1174</v>
      </c>
      <c r="D980" s="184"/>
      <c r="E980" s="22"/>
      <c r="F980" s="43"/>
    </row>
    <row r="981" spans="1:6" ht="15">
      <c r="A981" s="374"/>
      <c r="B981" s="306"/>
      <c r="C981" s="158" t="s">
        <v>1195</v>
      </c>
      <c r="D981" s="184"/>
      <c r="E981" s="22"/>
      <c r="F981" s="43"/>
    </row>
    <row r="982" spans="1:6" ht="15">
      <c r="A982" s="374"/>
      <c r="B982" s="306"/>
      <c r="C982" s="158" t="s">
        <v>1196</v>
      </c>
      <c r="D982" s="184"/>
      <c r="E982" s="158"/>
      <c r="F982" s="43"/>
    </row>
    <row r="983" spans="1:6" ht="15">
      <c r="A983" s="374"/>
      <c r="B983" s="306"/>
      <c r="C983" s="158" t="s">
        <v>1197</v>
      </c>
      <c r="D983" s="184"/>
      <c r="E983" s="158"/>
      <c r="F983" s="43"/>
    </row>
    <row r="984" spans="1:6" ht="15">
      <c r="A984" s="374"/>
      <c r="B984" s="306"/>
      <c r="C984" s="158" t="s">
        <v>1198</v>
      </c>
      <c r="D984" s="184"/>
      <c r="E984" s="158"/>
      <c r="F984" s="43"/>
    </row>
    <row r="985" spans="1:6" ht="15">
      <c r="A985" s="374"/>
      <c r="B985" s="157" t="s">
        <v>285</v>
      </c>
      <c r="C985" s="158" t="s">
        <v>1136</v>
      </c>
      <c r="D985" s="184"/>
      <c r="E985" s="200">
        <f>MAX(D985)</f>
        <v>0</v>
      </c>
      <c r="F985" s="43"/>
    </row>
    <row r="986" spans="1:6" ht="30">
      <c r="A986" s="374"/>
      <c r="B986" s="157" t="s">
        <v>382</v>
      </c>
      <c r="C986" s="162" t="s">
        <v>383</v>
      </c>
      <c r="D986" s="184"/>
      <c r="E986" s="200">
        <f>MAX(D986)</f>
        <v>0</v>
      </c>
      <c r="F986" s="43"/>
    </row>
    <row r="987" spans="1:6" ht="18">
      <c r="A987" s="374"/>
      <c r="B987" s="306" t="s">
        <v>2</v>
      </c>
      <c r="C987" s="146" t="s">
        <v>1140</v>
      </c>
      <c r="D987" s="184"/>
      <c r="E987" s="200">
        <f>MAX(D987:D989)</f>
        <v>0</v>
      </c>
      <c r="F987" s="43"/>
    </row>
    <row r="988" spans="1:6" ht="18">
      <c r="A988" s="374"/>
      <c r="B988" s="306"/>
      <c r="C988" s="146" t="s">
        <v>1141</v>
      </c>
      <c r="D988" s="188"/>
      <c r="E988" s="146"/>
      <c r="F988" s="43"/>
    </row>
    <row r="989" spans="1:6" ht="18">
      <c r="A989" s="374"/>
      <c r="B989" s="306"/>
      <c r="C989" s="146" t="s">
        <v>1142</v>
      </c>
      <c r="D989" s="188"/>
      <c r="E989" s="146"/>
      <c r="F989" s="43"/>
    </row>
    <row r="990" spans="1:6" ht="15">
      <c r="A990" s="24" t="s">
        <v>151</v>
      </c>
      <c r="B990" s="304" t="s">
        <v>517</v>
      </c>
      <c r="C990" s="304"/>
      <c r="D990" s="186"/>
      <c r="E990" s="22"/>
      <c r="F990" s="43"/>
    </row>
    <row r="991" spans="1:6" ht="15">
      <c r="A991" s="375" t="s">
        <v>152</v>
      </c>
      <c r="B991" s="304" t="s">
        <v>517</v>
      </c>
      <c r="C991" s="304"/>
      <c r="D991" s="189"/>
      <c r="E991" s="67"/>
      <c r="F991" s="202">
        <f>(2*D991+SUM(E1015:E1061))/2</f>
        <v>0</v>
      </c>
    </row>
    <row r="992" spans="1:6" ht="30">
      <c r="A992" s="375"/>
      <c r="B992" s="164" t="s">
        <v>15</v>
      </c>
      <c r="C992" s="150" t="s">
        <v>278</v>
      </c>
      <c r="D992" s="183"/>
      <c r="E992" s="158"/>
      <c r="F992" s="43"/>
    </row>
    <row r="993" spans="1:6" ht="45">
      <c r="A993" s="375"/>
      <c r="B993" s="164" t="s">
        <v>283</v>
      </c>
      <c r="C993" s="150" t="s">
        <v>614</v>
      </c>
      <c r="D993" s="183"/>
      <c r="E993" s="158"/>
      <c r="F993" s="128"/>
    </row>
    <row r="994" spans="1:6" ht="15">
      <c r="A994" s="375"/>
      <c r="B994" s="157" t="s">
        <v>284</v>
      </c>
      <c r="C994" s="158" t="s">
        <v>111</v>
      </c>
      <c r="D994" s="190"/>
      <c r="E994" s="167"/>
      <c r="F994" s="128"/>
    </row>
    <row r="995" spans="1:6" ht="30">
      <c r="A995" s="375"/>
      <c r="B995" s="157" t="s">
        <v>493</v>
      </c>
      <c r="C995" s="158" t="s">
        <v>166</v>
      </c>
      <c r="D995" s="190"/>
      <c r="E995" s="167"/>
      <c r="F995" s="128"/>
    </row>
    <row r="996" spans="1:6" ht="15">
      <c r="A996" s="375"/>
      <c r="B996" s="157" t="s">
        <v>286</v>
      </c>
      <c r="C996" s="155" t="s">
        <v>218</v>
      </c>
      <c r="D996" s="190"/>
      <c r="E996" s="167"/>
      <c r="F996" s="128"/>
    </row>
    <row r="997" spans="1:6" ht="30">
      <c r="A997" s="375"/>
      <c r="B997" s="157" t="s">
        <v>287</v>
      </c>
      <c r="C997" s="158" t="s">
        <v>219</v>
      </c>
      <c r="D997" s="190"/>
      <c r="E997" s="167"/>
      <c r="F997" s="128"/>
    </row>
    <row r="998" spans="1:6" ht="15">
      <c r="A998" s="375"/>
      <c r="B998" s="306" t="s">
        <v>288</v>
      </c>
      <c r="C998" s="158" t="s">
        <v>289</v>
      </c>
      <c r="D998" s="190"/>
      <c r="E998" s="167"/>
      <c r="F998" s="128"/>
    </row>
    <row r="999" spans="1:6" ht="15">
      <c r="A999" s="375"/>
      <c r="B999" s="306"/>
      <c r="C999" s="158" t="s">
        <v>608</v>
      </c>
      <c r="D999" s="190"/>
      <c r="E999" s="167"/>
      <c r="F999" s="128"/>
    </row>
    <row r="1000" spans="1:6" ht="30">
      <c r="A1000" s="375"/>
      <c r="B1000" s="306"/>
      <c r="C1000" s="158" t="s">
        <v>609</v>
      </c>
      <c r="D1000" s="190"/>
      <c r="E1000" s="167"/>
      <c r="F1000" s="128"/>
    </row>
    <row r="1001" spans="1:6" ht="45">
      <c r="A1001" s="375"/>
      <c r="B1001" s="157" t="s">
        <v>290</v>
      </c>
      <c r="C1001" s="145" t="s">
        <v>171</v>
      </c>
      <c r="D1001" s="190"/>
      <c r="E1001" s="167"/>
      <c r="F1001" s="128"/>
    </row>
    <row r="1002" spans="1:6" ht="45">
      <c r="A1002" s="375"/>
      <c r="B1002" s="157" t="s">
        <v>291</v>
      </c>
      <c r="C1002" s="145" t="s">
        <v>222</v>
      </c>
      <c r="D1002" s="190"/>
      <c r="E1002" s="167"/>
      <c r="F1002" s="128"/>
    </row>
    <row r="1003" spans="1:6" ht="30">
      <c r="A1003" s="375"/>
      <c r="B1003" s="157" t="s">
        <v>293</v>
      </c>
      <c r="C1003" s="158" t="s">
        <v>610</v>
      </c>
      <c r="D1003" s="190"/>
      <c r="E1003" s="167"/>
      <c r="F1003" s="128"/>
    </row>
    <row r="1004" spans="1:6" ht="15">
      <c r="A1004" s="375"/>
      <c r="B1004" s="157" t="s">
        <v>174</v>
      </c>
      <c r="C1004" s="158" t="s">
        <v>223</v>
      </c>
      <c r="D1004" s="190"/>
      <c r="E1004" s="167"/>
      <c r="F1004" s="128"/>
    </row>
    <row r="1005" spans="1:6" ht="30">
      <c r="A1005" s="375"/>
      <c r="B1005" s="157" t="s">
        <v>224</v>
      </c>
      <c r="C1005" s="158" t="s">
        <v>225</v>
      </c>
      <c r="D1005" s="190"/>
      <c r="E1005" s="167"/>
      <c r="F1005" s="128"/>
    </row>
    <row r="1006" spans="1:6" ht="15">
      <c r="A1006" s="375"/>
      <c r="B1006" s="306" t="s">
        <v>294</v>
      </c>
      <c r="C1006" s="158" t="s">
        <v>177</v>
      </c>
      <c r="D1006" s="190"/>
      <c r="E1006" s="167"/>
      <c r="F1006" s="128"/>
    </row>
    <row r="1007" spans="1:6" ht="15">
      <c r="A1007" s="375"/>
      <c r="B1007" s="306"/>
      <c r="C1007" s="158" t="s">
        <v>178</v>
      </c>
      <c r="D1007" s="190"/>
      <c r="E1007" s="167"/>
      <c r="F1007" s="128"/>
    </row>
    <row r="1008" spans="1:6" ht="15">
      <c r="A1008" s="375"/>
      <c r="B1008" s="306"/>
      <c r="C1008" s="158" t="s">
        <v>179</v>
      </c>
      <c r="D1008" s="190"/>
      <c r="E1008" s="167"/>
      <c r="F1008" s="128"/>
    </row>
    <row r="1009" spans="1:6" ht="15">
      <c r="A1009" s="375"/>
      <c r="B1009" s="306"/>
      <c r="C1009" s="158" t="s">
        <v>180</v>
      </c>
      <c r="D1009" s="190"/>
      <c r="E1009" s="167"/>
      <c r="F1009" s="128"/>
    </row>
    <row r="1010" spans="1:6" ht="15">
      <c r="A1010" s="375"/>
      <c r="B1010" s="306"/>
      <c r="C1010" s="158" t="s">
        <v>181</v>
      </c>
      <c r="D1010" s="190"/>
      <c r="E1010" s="167"/>
      <c r="F1010" s="128"/>
    </row>
    <row r="1011" spans="1:6" ht="60">
      <c r="A1011" s="375"/>
      <c r="B1011" s="157" t="s">
        <v>301</v>
      </c>
      <c r="C1011" s="145" t="s">
        <v>611</v>
      </c>
      <c r="D1011" s="190"/>
      <c r="E1011" s="167"/>
      <c r="F1011" s="128"/>
    </row>
    <row r="1012" spans="1:6" ht="90">
      <c r="A1012" s="375"/>
      <c r="B1012" s="157" t="s">
        <v>576</v>
      </c>
      <c r="C1012" s="145" t="s">
        <v>165</v>
      </c>
      <c r="D1012" s="190"/>
      <c r="E1012" s="167"/>
      <c r="F1012" s="128"/>
    </row>
    <row r="1013" spans="1:6" ht="18">
      <c r="A1013" s="375"/>
      <c r="B1013" s="157" t="s">
        <v>306</v>
      </c>
      <c r="C1013" s="146" t="s">
        <v>1138</v>
      </c>
      <c r="D1013" s="190"/>
      <c r="E1013" s="167"/>
      <c r="F1013" s="128"/>
    </row>
    <row r="1014" spans="1:15" s="41" customFormat="1" ht="15">
      <c r="A1014" s="375"/>
      <c r="B1014" s="157" t="s">
        <v>302</v>
      </c>
      <c r="C1014" s="158"/>
      <c r="D1014" s="183"/>
      <c r="E1014" s="158"/>
      <c r="F1014" s="43"/>
      <c r="G1014" s="40"/>
      <c r="H1014" s="40"/>
      <c r="I1014" s="40"/>
      <c r="J1014" s="40"/>
      <c r="K1014" s="40"/>
      <c r="L1014" s="40"/>
      <c r="M1014" s="40"/>
      <c r="N1014" s="40"/>
      <c r="O1014" s="40"/>
    </row>
    <row r="1015" spans="1:6" ht="30">
      <c r="A1015" s="375"/>
      <c r="B1015" s="306" t="s">
        <v>112</v>
      </c>
      <c r="C1015" s="150" t="s">
        <v>281</v>
      </c>
      <c r="D1015" s="184"/>
      <c r="E1015" s="200">
        <f>MAX(D1015:D1021)</f>
        <v>0</v>
      </c>
      <c r="F1015" s="43"/>
    </row>
    <row r="1016" spans="1:6" ht="30">
      <c r="A1016" s="375"/>
      <c r="B1016" s="306"/>
      <c r="C1016" s="150" t="s">
        <v>279</v>
      </c>
      <c r="D1016" s="184"/>
      <c r="E1016" s="200"/>
      <c r="F1016" s="43"/>
    </row>
    <row r="1017" spans="1:6" ht="30">
      <c r="A1017" s="375"/>
      <c r="B1017" s="306"/>
      <c r="C1017" s="150" t="s">
        <v>280</v>
      </c>
      <c r="D1017" s="184"/>
      <c r="E1017" s="200"/>
      <c r="F1017" s="43"/>
    </row>
    <row r="1018" spans="1:6" ht="30">
      <c r="A1018" s="375"/>
      <c r="B1018" s="306"/>
      <c r="C1018" s="150" t="s">
        <v>594</v>
      </c>
      <c r="D1018" s="184"/>
      <c r="E1018" s="200"/>
      <c r="F1018" s="43"/>
    </row>
    <row r="1019" spans="1:6" ht="30">
      <c r="A1019" s="375"/>
      <c r="B1019" s="306"/>
      <c r="C1019" s="150" t="s">
        <v>595</v>
      </c>
      <c r="D1019" s="184"/>
      <c r="E1019" s="200"/>
      <c r="F1019" s="43"/>
    </row>
    <row r="1020" spans="1:6" ht="30">
      <c r="A1020" s="375"/>
      <c r="B1020" s="306"/>
      <c r="C1020" s="150" t="s">
        <v>1143</v>
      </c>
      <c r="D1020" s="184"/>
      <c r="E1020" s="200"/>
      <c r="F1020" s="43"/>
    </row>
    <row r="1021" spans="1:6" ht="30">
      <c r="A1021" s="375"/>
      <c r="B1021" s="306"/>
      <c r="C1021" s="150" t="s">
        <v>1144</v>
      </c>
      <c r="D1021" s="184"/>
      <c r="E1021" s="200"/>
      <c r="F1021" s="43"/>
    </row>
    <row r="1022" spans="1:6" ht="30">
      <c r="A1022" s="375"/>
      <c r="B1022" s="306" t="s">
        <v>1139</v>
      </c>
      <c r="C1022" s="158" t="s">
        <v>183</v>
      </c>
      <c r="D1022" s="191"/>
      <c r="E1022" s="200">
        <f>MAX(D1022:D1023)</f>
        <v>0</v>
      </c>
      <c r="F1022" s="128"/>
    </row>
    <row r="1023" spans="1:6" ht="30">
      <c r="A1023" s="375"/>
      <c r="B1023" s="306"/>
      <c r="C1023" s="158" t="s">
        <v>184</v>
      </c>
      <c r="D1023" s="191"/>
      <c r="E1023" s="200"/>
      <c r="F1023" s="128"/>
    </row>
    <row r="1024" spans="1:6" ht="15">
      <c r="A1024" s="375"/>
      <c r="B1024" s="314" t="s">
        <v>114</v>
      </c>
      <c r="C1024" s="158" t="s">
        <v>212</v>
      </c>
      <c r="D1024" s="191"/>
      <c r="E1024" s="200">
        <f>MAX(D1024:D1027)</f>
        <v>0</v>
      </c>
      <c r="F1024" s="128"/>
    </row>
    <row r="1025" spans="1:6" ht="15">
      <c r="A1025" s="375"/>
      <c r="B1025" s="314"/>
      <c r="C1025" s="158" t="s">
        <v>213</v>
      </c>
      <c r="D1025" s="191"/>
      <c r="E1025" s="200"/>
      <c r="F1025" s="128"/>
    </row>
    <row r="1026" spans="1:6" ht="15">
      <c r="A1026" s="375"/>
      <c r="B1026" s="314"/>
      <c r="C1026" s="158" t="s">
        <v>214</v>
      </c>
      <c r="D1026" s="191"/>
      <c r="E1026" s="200"/>
      <c r="F1026" s="128"/>
    </row>
    <row r="1027" spans="1:6" ht="15">
      <c r="A1027" s="375"/>
      <c r="B1027" s="314"/>
      <c r="C1027" s="158" t="s">
        <v>215</v>
      </c>
      <c r="D1027" s="191"/>
      <c r="E1027" s="200"/>
      <c r="F1027" s="128"/>
    </row>
    <row r="1028" spans="1:6" ht="15">
      <c r="A1028" s="375"/>
      <c r="B1028" s="306" t="s">
        <v>303</v>
      </c>
      <c r="C1028" s="158" t="s">
        <v>189</v>
      </c>
      <c r="D1028" s="191"/>
      <c r="E1028" s="200">
        <f>MAX(D1028:D1030)</f>
        <v>0</v>
      </c>
      <c r="F1028" s="128"/>
    </row>
    <row r="1029" spans="1:6" ht="15">
      <c r="A1029" s="375"/>
      <c r="B1029" s="306"/>
      <c r="C1029" s="158" t="s">
        <v>190</v>
      </c>
      <c r="D1029" s="191"/>
      <c r="E1029" s="200"/>
      <c r="F1029" s="128"/>
    </row>
    <row r="1030" spans="1:6" ht="15">
      <c r="A1030" s="375"/>
      <c r="B1030" s="306"/>
      <c r="C1030" s="158" t="s">
        <v>191</v>
      </c>
      <c r="D1030" s="191"/>
      <c r="E1030" s="200"/>
      <c r="F1030" s="128"/>
    </row>
    <row r="1031" spans="1:6" ht="15">
      <c r="A1031" s="375"/>
      <c r="B1031" s="306" t="s">
        <v>305</v>
      </c>
      <c r="C1031" s="146" t="s">
        <v>1211</v>
      </c>
      <c r="D1031" s="184"/>
      <c r="E1031" s="200">
        <f>MAX(D1031:D1033)</f>
        <v>0</v>
      </c>
      <c r="F1031" s="43"/>
    </row>
    <row r="1032" spans="1:6" ht="15">
      <c r="A1032" s="375"/>
      <c r="B1032" s="306"/>
      <c r="C1032" s="155" t="s">
        <v>1212</v>
      </c>
      <c r="D1032" s="184"/>
      <c r="E1032" s="200"/>
      <c r="F1032" s="43"/>
    </row>
    <row r="1033" spans="1:6" s="51" customFormat="1" ht="90">
      <c r="A1033" s="375"/>
      <c r="B1033" s="306"/>
      <c r="C1033" s="145" t="s">
        <v>154</v>
      </c>
      <c r="D1033" s="182"/>
      <c r="E1033" s="200"/>
      <c r="F1033" s="161"/>
    </row>
    <row r="1034" spans="1:6" ht="15">
      <c r="A1034" s="375"/>
      <c r="B1034" s="306" t="s">
        <v>496</v>
      </c>
      <c r="C1034" s="158" t="s">
        <v>499</v>
      </c>
      <c r="D1034" s="191"/>
      <c r="E1034" s="200">
        <f>MAX(D1034:D1042)</f>
        <v>0</v>
      </c>
      <c r="F1034" s="128"/>
    </row>
    <row r="1035" spans="1:6" ht="15">
      <c r="A1035" s="375"/>
      <c r="B1035" s="306"/>
      <c r="C1035" s="158" t="s">
        <v>498</v>
      </c>
      <c r="D1035" s="191"/>
      <c r="E1035" s="200"/>
      <c r="F1035" s="128"/>
    </row>
    <row r="1036" spans="1:6" ht="15">
      <c r="A1036" s="375"/>
      <c r="B1036" s="306"/>
      <c r="C1036" s="158" t="s">
        <v>1147</v>
      </c>
      <c r="D1036" s="191"/>
      <c r="E1036" s="200"/>
      <c r="F1036" s="128"/>
    </row>
    <row r="1037" spans="1:6" ht="15">
      <c r="A1037" s="375"/>
      <c r="B1037" s="306"/>
      <c r="C1037" s="158" t="s">
        <v>192</v>
      </c>
      <c r="D1037" s="191"/>
      <c r="E1037" s="200"/>
      <c r="F1037" s="128"/>
    </row>
    <row r="1038" spans="1:6" ht="15">
      <c r="A1038" s="375"/>
      <c r="B1038" s="306"/>
      <c r="C1038" s="158" t="s">
        <v>193</v>
      </c>
      <c r="D1038" s="191"/>
      <c r="E1038" s="138"/>
      <c r="F1038" s="128"/>
    </row>
    <row r="1039" spans="1:6" ht="15">
      <c r="A1039" s="375"/>
      <c r="B1039" s="306"/>
      <c r="C1039" s="158" t="s">
        <v>194</v>
      </c>
      <c r="D1039" s="191"/>
      <c r="E1039" s="138"/>
      <c r="F1039" s="128"/>
    </row>
    <row r="1040" spans="1:6" ht="15">
      <c r="A1040" s="375"/>
      <c r="B1040" s="306"/>
      <c r="C1040" s="158" t="s">
        <v>195</v>
      </c>
      <c r="D1040" s="191"/>
      <c r="E1040" s="138"/>
      <c r="F1040" s="128"/>
    </row>
    <row r="1041" spans="1:6" ht="15">
      <c r="A1041" s="375"/>
      <c r="B1041" s="306"/>
      <c r="C1041" s="158" t="s">
        <v>196</v>
      </c>
      <c r="D1041" s="191"/>
      <c r="E1041" s="138"/>
      <c r="F1041" s="128"/>
    </row>
    <row r="1042" spans="1:6" ht="15">
      <c r="A1042" s="375"/>
      <c r="B1042" s="306"/>
      <c r="C1042" s="158" t="s">
        <v>197</v>
      </c>
      <c r="D1042" s="191"/>
      <c r="E1042" s="200"/>
      <c r="F1042" s="128"/>
    </row>
    <row r="1043" spans="1:6" ht="15">
      <c r="A1043" s="375"/>
      <c r="B1043" s="306" t="s">
        <v>497</v>
      </c>
      <c r="C1043" s="158" t="s">
        <v>198</v>
      </c>
      <c r="D1043" s="191"/>
      <c r="E1043" s="200">
        <f>MAX(D1043:D1054)</f>
        <v>0</v>
      </c>
      <c r="F1043" s="128"/>
    </row>
    <row r="1044" spans="1:6" ht="15">
      <c r="A1044" s="375"/>
      <c r="B1044" s="306"/>
      <c r="C1044" s="158" t="s">
        <v>199</v>
      </c>
      <c r="D1044" s="191"/>
      <c r="E1044" s="200"/>
      <c r="F1044" s="128"/>
    </row>
    <row r="1045" spans="1:6" ht="15">
      <c r="A1045" s="375"/>
      <c r="B1045" s="306"/>
      <c r="C1045" s="158" t="s">
        <v>200</v>
      </c>
      <c r="D1045" s="191"/>
      <c r="E1045" s="22"/>
      <c r="F1045" s="128"/>
    </row>
    <row r="1046" spans="1:6" ht="15">
      <c r="A1046" s="375"/>
      <c r="B1046" s="306"/>
      <c r="C1046" s="158" t="s">
        <v>201</v>
      </c>
      <c r="D1046" s="191"/>
      <c r="E1046" s="22"/>
      <c r="F1046" s="128"/>
    </row>
    <row r="1047" spans="1:6" ht="15">
      <c r="A1047" s="375"/>
      <c r="B1047" s="306"/>
      <c r="C1047" s="158" t="s">
        <v>202</v>
      </c>
      <c r="D1047" s="191"/>
      <c r="E1047" s="158"/>
      <c r="F1047" s="128"/>
    </row>
    <row r="1048" spans="1:6" ht="15">
      <c r="A1048" s="375"/>
      <c r="B1048" s="306"/>
      <c r="C1048" s="158" t="s">
        <v>203</v>
      </c>
      <c r="D1048" s="191"/>
      <c r="E1048" s="158"/>
      <c r="F1048" s="128"/>
    </row>
    <row r="1049" spans="1:6" ht="15">
      <c r="A1049" s="375"/>
      <c r="B1049" s="306"/>
      <c r="C1049" s="158" t="s">
        <v>204</v>
      </c>
      <c r="D1049" s="191"/>
      <c r="E1049" s="158"/>
      <c r="F1049" s="128"/>
    </row>
    <row r="1050" spans="1:6" ht="15">
      <c r="A1050" s="375"/>
      <c r="B1050" s="306"/>
      <c r="C1050" s="158" t="s">
        <v>205</v>
      </c>
      <c r="D1050" s="191"/>
      <c r="E1050" s="200"/>
      <c r="F1050" s="128"/>
    </row>
    <row r="1051" spans="1:6" ht="15">
      <c r="A1051" s="375"/>
      <c r="B1051" s="306"/>
      <c r="C1051" s="158" t="s">
        <v>206</v>
      </c>
      <c r="D1051" s="191"/>
      <c r="E1051" s="200"/>
      <c r="F1051" s="128"/>
    </row>
    <row r="1052" spans="1:6" ht="15">
      <c r="A1052" s="375"/>
      <c r="B1052" s="306"/>
      <c r="C1052" s="158" t="s">
        <v>207</v>
      </c>
      <c r="D1052" s="191"/>
      <c r="E1052" s="200"/>
      <c r="F1052" s="128"/>
    </row>
    <row r="1053" spans="1:6" ht="15">
      <c r="A1053" s="375"/>
      <c r="B1053" s="306"/>
      <c r="C1053" s="158" t="s">
        <v>208</v>
      </c>
      <c r="D1053" s="191"/>
      <c r="E1053" s="146"/>
      <c r="F1053" s="128"/>
    </row>
    <row r="1054" spans="1:6" ht="15">
      <c r="A1054" s="375"/>
      <c r="B1054" s="306"/>
      <c r="C1054" s="158" t="s">
        <v>209</v>
      </c>
      <c r="D1054" s="191"/>
      <c r="E1054" s="146"/>
      <c r="F1054" s="128"/>
    </row>
    <row r="1055" spans="1:6" ht="15">
      <c r="A1055" s="375"/>
      <c r="B1055" s="306" t="s">
        <v>613</v>
      </c>
      <c r="C1055" s="158" t="s">
        <v>606</v>
      </c>
      <c r="D1055" s="191"/>
      <c r="E1055" s="200">
        <f>MAX(D1055:D1056)</f>
        <v>0</v>
      </c>
      <c r="F1055" s="128"/>
    </row>
    <row r="1056" spans="1:6" ht="15">
      <c r="A1056" s="375"/>
      <c r="B1056" s="306"/>
      <c r="C1056" s="158" t="s">
        <v>607</v>
      </c>
      <c r="D1056" s="191"/>
      <c r="E1056" s="167"/>
      <c r="F1056" s="128"/>
    </row>
    <row r="1057" spans="1:6" ht="15">
      <c r="A1057" s="375"/>
      <c r="B1057" s="157" t="s">
        <v>285</v>
      </c>
      <c r="C1057" s="158" t="s">
        <v>1136</v>
      </c>
      <c r="D1057" s="184"/>
      <c r="E1057" s="200">
        <f>MAX(D1057)</f>
        <v>0</v>
      </c>
      <c r="F1057" s="43"/>
    </row>
    <row r="1058" spans="1:6" ht="45">
      <c r="A1058" s="375"/>
      <c r="B1058" s="157" t="s">
        <v>382</v>
      </c>
      <c r="C1058" s="162" t="s">
        <v>211</v>
      </c>
      <c r="D1058" s="184"/>
      <c r="E1058" s="200">
        <f>MAX(D1058)</f>
        <v>0</v>
      </c>
      <c r="F1058" s="43"/>
    </row>
    <row r="1059" spans="1:6" ht="18">
      <c r="A1059" s="375"/>
      <c r="B1059" s="306" t="s">
        <v>2</v>
      </c>
      <c r="C1059" s="146" t="s">
        <v>1140</v>
      </c>
      <c r="D1059" s="184"/>
      <c r="E1059" s="200">
        <f>MAX(D1059:D1061)</f>
        <v>0</v>
      </c>
      <c r="F1059" s="43"/>
    </row>
    <row r="1060" spans="1:6" ht="18">
      <c r="A1060" s="375"/>
      <c r="B1060" s="306"/>
      <c r="C1060" s="146" t="s">
        <v>1141</v>
      </c>
      <c r="D1060" s="188"/>
      <c r="E1060" s="146"/>
      <c r="F1060" s="43"/>
    </row>
    <row r="1061" spans="1:6" ht="18">
      <c r="A1061" s="375"/>
      <c r="B1061" s="306"/>
      <c r="C1061" s="146" t="s">
        <v>1142</v>
      </c>
      <c r="D1061" s="188"/>
      <c r="E1061" s="146"/>
      <c r="F1061" s="43"/>
    </row>
    <row r="1062" spans="1:6" ht="15">
      <c r="A1062" s="133"/>
      <c r="B1062" s="134"/>
      <c r="C1062" s="53"/>
      <c r="D1062" s="192"/>
      <c r="E1062" s="53"/>
      <c r="F1062" s="42"/>
    </row>
    <row r="1063" spans="1:6" ht="15">
      <c r="A1063" s="133"/>
      <c r="B1063" s="134"/>
      <c r="C1063" s="53"/>
      <c r="D1063" s="192"/>
      <c r="E1063" s="53"/>
      <c r="F1063" s="42"/>
    </row>
    <row r="1064" spans="1:6" s="42" customFormat="1" ht="15">
      <c r="A1064" s="385" t="s">
        <v>1128</v>
      </c>
      <c r="B1064" s="385"/>
      <c r="C1064" s="385"/>
      <c r="D1064" s="385"/>
      <c r="E1064" s="385"/>
      <c r="F1064" s="385"/>
    </row>
    <row r="1065" spans="1:6" s="42" customFormat="1" ht="15">
      <c r="A1065" s="385" t="s">
        <v>1129</v>
      </c>
      <c r="B1065" s="385"/>
      <c r="C1065" s="385"/>
      <c r="D1065" s="385"/>
      <c r="E1065" s="385"/>
      <c r="F1065" s="385"/>
    </row>
    <row r="1066" spans="1:6" s="42" customFormat="1" ht="15">
      <c r="A1066" s="132"/>
      <c r="B1066" s="132"/>
      <c r="C1066" s="132"/>
      <c r="D1066" s="193"/>
      <c r="E1066" s="132"/>
      <c r="F1066" s="132"/>
    </row>
    <row r="1067" spans="1:6" s="42" customFormat="1" ht="15">
      <c r="A1067" s="132"/>
      <c r="B1067" s="132"/>
      <c r="C1067" s="132"/>
      <c r="D1067" s="193"/>
      <c r="E1067" s="132"/>
      <c r="F1067" s="132"/>
    </row>
    <row r="1068" spans="1:5" ht="15">
      <c r="A1068" s="356" t="s">
        <v>580</v>
      </c>
      <c r="B1068" s="356"/>
      <c r="C1068" s="356"/>
      <c r="D1068" s="194"/>
      <c r="E1068" s="5"/>
    </row>
    <row r="1069" spans="1:5" ht="30">
      <c r="A1069" s="38" t="s">
        <v>307</v>
      </c>
      <c r="B1069" s="341" t="s">
        <v>308</v>
      </c>
      <c r="C1069" s="341"/>
      <c r="D1069" s="195"/>
      <c r="E1069" s="2"/>
    </row>
    <row r="1070" spans="1:5" ht="45">
      <c r="A1070" s="55" t="s">
        <v>1220</v>
      </c>
      <c r="B1070" s="344" t="s">
        <v>612</v>
      </c>
      <c r="C1070" s="345"/>
      <c r="D1070" s="195"/>
      <c r="E1070" s="2"/>
    </row>
    <row r="1071" spans="1:5" ht="15">
      <c r="A1071" s="38" t="s">
        <v>309</v>
      </c>
      <c r="B1071" s="342" t="s">
        <v>386</v>
      </c>
      <c r="C1071" s="343"/>
      <c r="D1071" s="196"/>
      <c r="E1071" s="9"/>
    </row>
    <row r="1072" spans="1:5" ht="30">
      <c r="A1072" s="38" t="s">
        <v>311</v>
      </c>
      <c r="B1072" s="341" t="s">
        <v>486</v>
      </c>
      <c r="C1072" s="341"/>
      <c r="D1072" s="195"/>
      <c r="E1072" s="2"/>
    </row>
    <row r="1073" spans="1:5" ht="41.25" customHeight="1">
      <c r="A1073" s="350" t="s">
        <v>310</v>
      </c>
      <c r="B1073" s="352" t="s">
        <v>577</v>
      </c>
      <c r="C1073" s="352"/>
      <c r="D1073" s="195"/>
      <c r="E1073" s="2"/>
    </row>
    <row r="1074" spans="1:4" s="30" customFormat="1" ht="15">
      <c r="A1074" s="351"/>
      <c r="B1074" s="346" t="s">
        <v>587</v>
      </c>
      <c r="C1074" s="346"/>
      <c r="D1074" s="197"/>
    </row>
    <row r="1075" spans="1:3" ht="15">
      <c r="A1075" s="36" t="s">
        <v>576</v>
      </c>
      <c r="B1075" s="348" t="s">
        <v>7</v>
      </c>
      <c r="C1075" s="348"/>
    </row>
    <row r="1076" spans="1:3" ht="49.5" customHeight="1">
      <c r="A1076" s="36" t="s">
        <v>579</v>
      </c>
      <c r="B1076" s="347" t="s">
        <v>621</v>
      </c>
      <c r="C1076" s="347"/>
    </row>
    <row r="1077" spans="1:3" ht="30">
      <c r="A1077" s="44" t="s">
        <v>25</v>
      </c>
      <c r="B1077" s="340" t="s">
        <v>26</v>
      </c>
      <c r="C1077" s="340"/>
    </row>
    <row r="1078" spans="1:3" ht="15">
      <c r="A1078" s="52" t="s">
        <v>1160</v>
      </c>
      <c r="B1078" s="349" t="s">
        <v>1161</v>
      </c>
      <c r="C1078" s="349"/>
    </row>
    <row r="1079" spans="1:5" ht="15">
      <c r="A1079" s="8"/>
      <c r="B1079" s="2"/>
      <c r="C1079" s="2"/>
      <c r="D1079" s="195"/>
      <c r="E1079" s="2"/>
    </row>
    <row r="1080" spans="1:5" ht="15">
      <c r="A1080" s="335" t="s">
        <v>574</v>
      </c>
      <c r="B1080" s="336"/>
      <c r="C1080" s="337"/>
      <c r="D1080" s="195"/>
      <c r="E1080" s="2"/>
    </row>
    <row r="1081" spans="1:4" s="30" customFormat="1" ht="30" customHeight="1">
      <c r="A1081" s="19">
        <v>1</v>
      </c>
      <c r="B1081" s="338" t="s">
        <v>24</v>
      </c>
      <c r="C1081" s="339"/>
      <c r="D1081" s="199"/>
    </row>
    <row r="1082" spans="1:4" s="30" customFormat="1" ht="39" customHeight="1">
      <c r="A1082" s="19">
        <v>2</v>
      </c>
      <c r="B1082" s="338" t="s">
        <v>575</v>
      </c>
      <c r="C1082" s="339"/>
      <c r="D1082" s="199"/>
    </row>
    <row r="1083" spans="1:4" s="30" customFormat="1" ht="36.75" customHeight="1">
      <c r="A1083" s="19">
        <v>3</v>
      </c>
      <c r="B1083" s="338" t="s">
        <v>573</v>
      </c>
      <c r="C1083" s="339"/>
      <c r="D1083" s="199"/>
    </row>
    <row r="1084" spans="1:4" s="30" customFormat="1" ht="33.75" customHeight="1">
      <c r="A1084" s="19">
        <v>4</v>
      </c>
      <c r="B1084" s="340" t="s">
        <v>543</v>
      </c>
      <c r="C1084" s="340"/>
      <c r="D1084" s="199"/>
    </row>
    <row r="1085" spans="1:5" ht="188.25" customHeight="1">
      <c r="A1085" s="19">
        <v>5</v>
      </c>
      <c r="B1085" s="333" t="s">
        <v>9</v>
      </c>
      <c r="C1085" s="334"/>
      <c r="E1085" s="7"/>
    </row>
    <row r="1086" spans="1:3" ht="171" customHeight="1">
      <c r="A1086" s="19">
        <v>6</v>
      </c>
      <c r="B1086" s="333" t="s">
        <v>8</v>
      </c>
      <c r="C1086" s="334"/>
    </row>
    <row r="1500" spans="1:5" ht="15">
      <c r="A1500" s="8"/>
      <c r="B1500" s="2"/>
      <c r="C1500" s="2"/>
      <c r="D1500" s="195"/>
      <c r="E1500" s="2"/>
    </row>
    <row r="1501" spans="1:5" ht="15">
      <c r="A1501" s="8"/>
      <c r="B1501" s="2"/>
      <c r="C1501" s="2"/>
      <c r="D1501" s="195"/>
      <c r="E1501" s="2"/>
    </row>
    <row r="1608" spans="3:5" ht="15">
      <c r="C1608" s="7"/>
      <c r="E1608" s="7"/>
    </row>
    <row r="1609" spans="3:5" ht="15">
      <c r="C1609" s="7"/>
      <c r="E1609" s="7"/>
    </row>
    <row r="1610" spans="3:5" ht="15">
      <c r="C1610" s="7"/>
      <c r="E1610" s="7"/>
    </row>
    <row r="1611" spans="3:5" ht="15">
      <c r="C1611" s="7"/>
      <c r="E1611" s="7"/>
    </row>
    <row r="1612" spans="3:5" ht="15">
      <c r="C1612" s="7"/>
      <c r="E1612" s="7"/>
    </row>
    <row r="1613" spans="3:5" ht="15">
      <c r="C1613" s="7"/>
      <c r="E1613" s="7"/>
    </row>
    <row r="1614" spans="3:5" ht="15">
      <c r="C1614" s="7"/>
      <c r="E1614" s="7"/>
    </row>
    <row r="1615" spans="3:5" ht="15">
      <c r="C1615" s="7"/>
      <c r="E1615" s="7"/>
    </row>
    <row r="1616" spans="3:5" ht="15">
      <c r="C1616" s="7"/>
      <c r="E1616" s="7"/>
    </row>
    <row r="1617" spans="3:5" ht="15">
      <c r="C1617" s="7"/>
      <c r="E1617" s="7"/>
    </row>
    <row r="1618" spans="3:5" ht="15">
      <c r="C1618" s="7"/>
      <c r="E1618" s="7"/>
    </row>
    <row r="1619" spans="3:5" ht="15">
      <c r="C1619" s="7"/>
      <c r="E1619" s="7"/>
    </row>
    <row r="1620" spans="3:5" ht="15">
      <c r="C1620" s="7"/>
      <c r="E1620" s="7"/>
    </row>
    <row r="1621" spans="3:5" ht="15">
      <c r="C1621" s="7"/>
      <c r="E1621" s="7"/>
    </row>
    <row r="1622" spans="3:5" ht="15">
      <c r="C1622" s="7"/>
      <c r="E1622" s="7"/>
    </row>
    <row r="1623" spans="3:5" ht="15">
      <c r="C1623" s="7"/>
      <c r="E1623" s="7"/>
    </row>
    <row r="1624" spans="3:5" ht="15">
      <c r="C1624" s="7"/>
      <c r="E1624" s="7"/>
    </row>
    <row r="1625" spans="3:5" ht="15">
      <c r="C1625" s="7"/>
      <c r="E1625" s="7"/>
    </row>
    <row r="1626" spans="3:5" ht="15">
      <c r="C1626" s="7"/>
      <c r="E1626" s="7"/>
    </row>
    <row r="1627" spans="3:5" ht="15">
      <c r="C1627" s="7"/>
      <c r="E1627" s="7"/>
    </row>
    <row r="1628" spans="3:5" ht="15">
      <c r="C1628" s="7"/>
      <c r="E1628" s="7"/>
    </row>
    <row r="1629" spans="3:5" ht="15">
      <c r="C1629" s="7"/>
      <c r="E1629" s="7"/>
    </row>
    <row r="1630" spans="3:5" ht="15">
      <c r="C1630" s="7"/>
      <c r="E1630" s="7"/>
    </row>
    <row r="1631" spans="3:5" ht="15">
      <c r="C1631" s="7"/>
      <c r="E1631" s="7"/>
    </row>
    <row r="1632" spans="3:5" ht="15">
      <c r="C1632" s="7"/>
      <c r="E1632" s="7"/>
    </row>
    <row r="1633" spans="3:5" ht="15">
      <c r="C1633" s="7"/>
      <c r="E1633" s="7"/>
    </row>
    <row r="1634" spans="3:5" ht="15">
      <c r="C1634" s="7"/>
      <c r="E1634" s="7"/>
    </row>
    <row r="1635" spans="3:5" ht="15">
      <c r="C1635" s="7"/>
      <c r="E1635" s="7"/>
    </row>
    <row r="1636" spans="3:5" ht="15">
      <c r="C1636" s="7"/>
      <c r="E1636" s="7"/>
    </row>
    <row r="1637" spans="3:5" ht="15">
      <c r="C1637" s="7"/>
      <c r="E1637" s="7"/>
    </row>
    <row r="1638" spans="3:5" ht="15">
      <c r="C1638" s="7"/>
      <c r="E1638" s="7"/>
    </row>
    <row r="1639" spans="3:5" ht="15">
      <c r="C1639" s="7"/>
      <c r="E1639" s="7"/>
    </row>
    <row r="1640" spans="3:5" ht="15">
      <c r="C1640" s="7"/>
      <c r="E1640" s="7"/>
    </row>
    <row r="1641" spans="3:5" ht="15">
      <c r="C1641" s="7"/>
      <c r="E1641" s="7"/>
    </row>
    <row r="1642" spans="3:5" ht="15">
      <c r="C1642" s="7"/>
      <c r="E1642" s="7"/>
    </row>
    <row r="1643" spans="3:5" ht="15">
      <c r="C1643" s="7"/>
      <c r="E1643" s="7"/>
    </row>
    <row r="1644" spans="3:5" ht="15">
      <c r="C1644" s="7"/>
      <c r="E1644" s="7"/>
    </row>
    <row r="1645" spans="3:5" ht="15">
      <c r="C1645" s="7"/>
      <c r="E1645" s="7"/>
    </row>
    <row r="1646" spans="3:5" ht="15">
      <c r="C1646" s="7"/>
      <c r="E1646" s="7"/>
    </row>
    <row r="1647" spans="3:5" ht="15">
      <c r="C1647" s="7"/>
      <c r="E1647" s="7"/>
    </row>
    <row r="1648" spans="3:5" ht="15">
      <c r="C1648" s="7"/>
      <c r="E1648" s="7"/>
    </row>
    <row r="1649" spans="3:5" ht="15">
      <c r="C1649" s="7"/>
      <c r="E1649" s="7"/>
    </row>
    <row r="1650" spans="3:5" ht="15">
      <c r="C1650" s="7"/>
      <c r="E1650" s="7"/>
    </row>
    <row r="1651" spans="3:5" ht="15">
      <c r="C1651" s="7"/>
      <c r="E1651" s="7"/>
    </row>
    <row r="1652" spans="3:5" ht="15">
      <c r="C1652" s="7"/>
      <c r="E1652" s="7"/>
    </row>
    <row r="1653" spans="3:5" ht="15">
      <c r="C1653" s="7"/>
      <c r="E1653" s="7"/>
    </row>
    <row r="1654" spans="3:5" ht="15">
      <c r="C1654" s="7"/>
      <c r="E1654" s="7"/>
    </row>
    <row r="1655" spans="3:5" ht="15">
      <c r="C1655" s="7"/>
      <c r="E1655" s="7"/>
    </row>
    <row r="1656" spans="3:5" ht="15">
      <c r="C1656" s="7"/>
      <c r="E1656" s="7"/>
    </row>
    <row r="1657" spans="3:5" ht="15">
      <c r="C1657" s="7"/>
      <c r="E1657" s="7"/>
    </row>
    <row r="1658" spans="3:5" ht="15">
      <c r="C1658" s="7"/>
      <c r="E1658" s="7"/>
    </row>
    <row r="1659" spans="3:5" ht="15">
      <c r="C1659" s="7"/>
      <c r="E1659" s="7"/>
    </row>
    <row r="1660" spans="3:5" ht="15">
      <c r="C1660" s="7"/>
      <c r="E1660" s="7"/>
    </row>
    <row r="1661" spans="3:5" ht="15">
      <c r="C1661" s="7"/>
      <c r="E1661" s="7"/>
    </row>
    <row r="1662" spans="3:5" ht="15">
      <c r="C1662" s="7"/>
      <c r="E1662" s="7"/>
    </row>
    <row r="1663" spans="3:5" ht="15">
      <c r="C1663" s="7"/>
      <c r="E1663" s="7"/>
    </row>
    <row r="1664" spans="3:5" ht="15">
      <c r="C1664" s="7"/>
      <c r="E1664" s="7"/>
    </row>
    <row r="1665" spans="3:5" ht="15">
      <c r="C1665" s="7"/>
      <c r="E1665" s="7"/>
    </row>
    <row r="1666" spans="3:5" ht="15">
      <c r="C1666" s="7"/>
      <c r="E1666" s="7"/>
    </row>
    <row r="1667" spans="3:5" ht="15">
      <c r="C1667" s="7"/>
      <c r="E1667" s="7"/>
    </row>
    <row r="1668" spans="3:5" ht="15">
      <c r="C1668" s="7"/>
      <c r="E1668" s="7"/>
    </row>
    <row r="1669" spans="3:5" ht="15">
      <c r="C1669" s="7"/>
      <c r="E1669" s="7"/>
    </row>
    <row r="1670" spans="3:5" ht="15">
      <c r="C1670" s="7"/>
      <c r="E1670" s="7"/>
    </row>
    <row r="1671" spans="3:5" ht="15">
      <c r="C1671" s="7"/>
      <c r="E1671" s="7"/>
    </row>
    <row r="1672" spans="3:5" ht="15">
      <c r="C1672" s="7"/>
      <c r="E1672" s="7"/>
    </row>
    <row r="1673" spans="3:5" ht="15">
      <c r="C1673" s="7"/>
      <c r="E1673" s="7"/>
    </row>
    <row r="1674" spans="3:5" ht="15">
      <c r="C1674" s="7"/>
      <c r="E1674" s="7"/>
    </row>
    <row r="1675" spans="3:5" ht="15">
      <c r="C1675" s="7"/>
      <c r="E1675" s="7"/>
    </row>
    <row r="1676" spans="3:5" ht="15">
      <c r="C1676" s="7"/>
      <c r="E1676" s="7"/>
    </row>
    <row r="1677" spans="3:5" ht="15">
      <c r="C1677" s="7"/>
      <c r="E1677" s="7"/>
    </row>
    <row r="1678" spans="3:5" ht="15">
      <c r="C1678" s="7"/>
      <c r="E1678" s="7"/>
    </row>
    <row r="1679" spans="3:5" ht="15">
      <c r="C1679" s="7"/>
      <c r="E1679" s="7"/>
    </row>
    <row r="1680" spans="3:5" ht="15">
      <c r="C1680" s="7"/>
      <c r="E1680" s="7"/>
    </row>
    <row r="1681" spans="3:5" ht="15">
      <c r="C1681" s="7"/>
      <c r="E1681" s="7"/>
    </row>
    <row r="1682" spans="3:5" ht="15">
      <c r="C1682" s="7"/>
      <c r="E1682" s="7"/>
    </row>
    <row r="1683" spans="3:5" ht="15">
      <c r="C1683" s="7"/>
      <c r="E1683" s="7"/>
    </row>
    <row r="1684" spans="3:5" ht="15">
      <c r="C1684" s="7"/>
      <c r="E1684" s="7"/>
    </row>
    <row r="1685" spans="3:5" ht="15">
      <c r="C1685" s="7"/>
      <c r="E1685" s="7"/>
    </row>
    <row r="1686" spans="3:5" ht="15">
      <c r="C1686" s="7"/>
      <c r="E1686" s="7"/>
    </row>
    <row r="1687" spans="3:5" ht="15">
      <c r="C1687" s="7"/>
      <c r="E1687" s="7"/>
    </row>
    <row r="1688" spans="3:5" ht="15">
      <c r="C1688" s="7"/>
      <c r="E1688" s="7"/>
    </row>
    <row r="1689" spans="3:5" ht="15">
      <c r="C1689" s="7"/>
      <c r="E1689" s="7"/>
    </row>
    <row r="1690" spans="3:5" ht="15">
      <c r="C1690" s="7"/>
      <c r="E1690" s="7"/>
    </row>
    <row r="1691" spans="3:5" ht="15">
      <c r="C1691" s="7"/>
      <c r="E1691" s="7"/>
    </row>
    <row r="1692" spans="3:5" ht="15">
      <c r="C1692" s="7"/>
      <c r="E1692" s="7"/>
    </row>
    <row r="1693" spans="3:5" ht="15">
      <c r="C1693" s="7"/>
      <c r="E1693" s="7"/>
    </row>
    <row r="1694" spans="3:5" ht="15">
      <c r="C1694" s="7"/>
      <c r="E1694" s="7"/>
    </row>
    <row r="1695" spans="3:5" ht="15">
      <c r="C1695" s="7"/>
      <c r="E1695" s="7"/>
    </row>
    <row r="1696" spans="3:5" ht="15">
      <c r="C1696" s="7"/>
      <c r="E1696" s="7"/>
    </row>
    <row r="1697" spans="3:5" ht="15">
      <c r="C1697" s="7"/>
      <c r="E1697" s="7"/>
    </row>
    <row r="1698" spans="3:5" ht="15">
      <c r="C1698" s="7"/>
      <c r="E1698" s="7"/>
    </row>
    <row r="1699" spans="3:5" ht="15">
      <c r="C1699" s="7"/>
      <c r="E1699" s="7"/>
    </row>
    <row r="1700" spans="3:5" ht="15">
      <c r="C1700" s="7"/>
      <c r="E1700" s="7"/>
    </row>
    <row r="1701" spans="3:5" ht="15">
      <c r="C1701" s="7"/>
      <c r="E1701" s="7"/>
    </row>
    <row r="1702" spans="3:5" ht="15">
      <c r="C1702" s="7"/>
      <c r="E1702" s="7"/>
    </row>
    <row r="1703" spans="3:5" ht="15">
      <c r="C1703" s="7"/>
      <c r="E1703" s="7"/>
    </row>
    <row r="1704" spans="3:5" ht="15">
      <c r="C1704" s="7"/>
      <c r="E1704" s="7"/>
    </row>
    <row r="1705" spans="3:5" ht="15">
      <c r="C1705" s="7"/>
      <c r="E1705" s="7"/>
    </row>
    <row r="1706" spans="3:5" ht="15">
      <c r="C1706" s="7"/>
      <c r="E1706" s="7"/>
    </row>
    <row r="1707" spans="3:5" ht="15">
      <c r="C1707" s="7"/>
      <c r="E1707" s="7"/>
    </row>
    <row r="1708" spans="3:5" ht="15">
      <c r="C1708" s="7"/>
      <c r="E1708" s="7"/>
    </row>
    <row r="1709" spans="3:5" ht="15">
      <c r="C1709" s="7"/>
      <c r="E1709" s="7"/>
    </row>
    <row r="1710" spans="3:5" ht="15">
      <c r="C1710" s="7"/>
      <c r="E1710" s="7"/>
    </row>
    <row r="1711" spans="3:5" ht="15">
      <c r="C1711" s="7"/>
      <c r="E1711" s="7"/>
    </row>
    <row r="1712" spans="3:5" ht="15">
      <c r="C1712" s="7"/>
      <c r="E1712" s="7"/>
    </row>
    <row r="1713" spans="3:5" ht="15">
      <c r="C1713" s="7"/>
      <c r="E1713" s="7"/>
    </row>
    <row r="1714" spans="3:5" ht="15">
      <c r="C1714" s="7"/>
      <c r="E1714" s="7"/>
    </row>
    <row r="1715" spans="3:5" ht="15">
      <c r="C1715" s="7"/>
      <c r="E1715" s="7"/>
    </row>
    <row r="1716" spans="3:5" ht="15">
      <c r="C1716" s="7"/>
      <c r="E1716" s="7"/>
    </row>
    <row r="1717" spans="3:5" ht="15">
      <c r="C1717" s="7"/>
      <c r="E1717" s="7"/>
    </row>
    <row r="1718" spans="3:5" ht="15">
      <c r="C1718" s="7"/>
      <c r="E1718" s="7"/>
    </row>
    <row r="1719" spans="3:5" ht="15">
      <c r="C1719" s="7"/>
      <c r="E1719" s="7"/>
    </row>
    <row r="1720" spans="3:5" ht="15">
      <c r="C1720" s="7"/>
      <c r="E1720" s="7"/>
    </row>
    <row r="1721" spans="3:5" ht="15">
      <c r="C1721" s="7"/>
      <c r="E1721" s="7"/>
    </row>
    <row r="1722" spans="3:5" ht="15">
      <c r="C1722" s="7"/>
      <c r="E1722" s="7"/>
    </row>
    <row r="1723" spans="3:5" ht="15">
      <c r="C1723" s="7"/>
      <c r="E1723" s="7"/>
    </row>
    <row r="1724" spans="3:5" ht="15">
      <c r="C1724" s="7"/>
      <c r="E1724" s="7"/>
    </row>
    <row r="1725" spans="3:5" ht="15">
      <c r="C1725" s="7"/>
      <c r="E1725" s="7"/>
    </row>
    <row r="1726" spans="3:5" ht="15">
      <c r="C1726" s="7"/>
      <c r="E1726" s="7"/>
    </row>
    <row r="1727" spans="3:5" ht="15">
      <c r="C1727" s="7"/>
      <c r="E1727" s="7"/>
    </row>
    <row r="1728" spans="3:5" ht="15">
      <c r="C1728" s="7"/>
      <c r="E1728" s="7"/>
    </row>
    <row r="1729" spans="3:5" ht="15">
      <c r="C1729" s="7"/>
      <c r="E1729" s="7"/>
    </row>
    <row r="1730" spans="3:5" ht="15">
      <c r="C1730" s="7"/>
      <c r="E1730" s="7"/>
    </row>
    <row r="1731" spans="3:5" ht="15">
      <c r="C1731" s="7"/>
      <c r="E1731" s="7"/>
    </row>
    <row r="1732" spans="3:5" ht="15">
      <c r="C1732" s="7"/>
      <c r="E1732" s="7"/>
    </row>
    <row r="1733" spans="3:5" ht="15">
      <c r="C1733" s="7"/>
      <c r="E1733" s="7"/>
    </row>
    <row r="1734" spans="3:5" ht="15">
      <c r="C1734" s="7"/>
      <c r="E1734" s="7"/>
    </row>
    <row r="1735" spans="3:5" ht="15">
      <c r="C1735" s="7"/>
      <c r="E1735" s="7"/>
    </row>
    <row r="1736" spans="3:5" ht="15">
      <c r="C1736" s="7"/>
      <c r="E1736" s="7"/>
    </row>
    <row r="1737" spans="3:5" ht="15">
      <c r="C1737" s="7"/>
      <c r="E1737" s="7"/>
    </row>
    <row r="1738" spans="3:5" ht="15">
      <c r="C1738" s="7"/>
      <c r="E1738" s="7"/>
    </row>
    <row r="1739" spans="3:5" ht="15">
      <c r="C1739" s="7"/>
      <c r="E1739" s="7"/>
    </row>
    <row r="1740" spans="3:5" ht="15">
      <c r="C1740" s="7"/>
      <c r="E1740" s="7"/>
    </row>
    <row r="1741" spans="3:5" ht="15">
      <c r="C1741" s="7"/>
      <c r="E1741" s="7"/>
    </row>
    <row r="1742" spans="3:5" ht="15">
      <c r="C1742" s="7"/>
      <c r="E1742" s="7"/>
    </row>
    <row r="1743" spans="3:5" ht="15">
      <c r="C1743" s="7"/>
      <c r="E1743" s="7"/>
    </row>
    <row r="1744" spans="3:5" ht="15">
      <c r="C1744" s="7"/>
      <c r="E1744" s="7"/>
    </row>
    <row r="1745" spans="3:5" ht="15">
      <c r="C1745" s="7"/>
      <c r="E1745" s="7"/>
    </row>
    <row r="1746" spans="3:5" ht="15">
      <c r="C1746" s="7"/>
      <c r="E1746" s="7"/>
    </row>
    <row r="1747" spans="3:5" ht="15">
      <c r="C1747" s="7"/>
      <c r="E1747" s="7"/>
    </row>
    <row r="1748" spans="3:5" ht="15">
      <c r="C1748" s="7"/>
      <c r="E1748" s="7"/>
    </row>
    <row r="1749" spans="3:5" ht="15">
      <c r="C1749" s="7"/>
      <c r="E1749" s="7"/>
    </row>
    <row r="1750" spans="3:5" ht="15">
      <c r="C1750" s="7"/>
      <c r="E1750" s="7"/>
    </row>
    <row r="1751" spans="3:5" ht="15">
      <c r="C1751" s="7"/>
      <c r="E1751" s="7"/>
    </row>
    <row r="1752" spans="3:5" ht="15">
      <c r="C1752" s="7"/>
      <c r="E1752" s="7"/>
    </row>
    <row r="1753" spans="3:5" ht="15">
      <c r="C1753" s="7"/>
      <c r="E1753" s="7"/>
    </row>
    <row r="1754" spans="3:5" ht="15">
      <c r="C1754" s="7"/>
      <c r="E1754" s="7"/>
    </row>
    <row r="1755" spans="3:5" ht="15">
      <c r="C1755" s="7"/>
      <c r="E1755" s="7"/>
    </row>
    <row r="1756" spans="3:5" ht="15">
      <c r="C1756" s="7"/>
      <c r="E1756" s="7"/>
    </row>
    <row r="1757" spans="3:5" ht="15">
      <c r="C1757" s="7"/>
      <c r="E1757" s="7"/>
    </row>
    <row r="1758" spans="3:5" ht="15">
      <c r="C1758" s="7"/>
      <c r="E1758" s="7"/>
    </row>
    <row r="1759" spans="3:5" ht="15">
      <c r="C1759" s="7"/>
      <c r="E1759" s="7"/>
    </row>
    <row r="1760" spans="3:5" ht="15">
      <c r="C1760" s="7"/>
      <c r="E1760" s="7"/>
    </row>
    <row r="1761" spans="3:5" ht="15">
      <c r="C1761" s="7"/>
      <c r="E1761" s="7"/>
    </row>
    <row r="1762" spans="3:5" ht="15">
      <c r="C1762" s="7"/>
      <c r="E1762" s="7"/>
    </row>
    <row r="1763" spans="3:5" ht="15">
      <c r="C1763" s="7"/>
      <c r="E1763" s="7"/>
    </row>
    <row r="1764" spans="3:5" ht="15">
      <c r="C1764" s="7"/>
      <c r="E1764" s="7"/>
    </row>
    <row r="1765" spans="3:5" ht="15">
      <c r="C1765" s="7"/>
      <c r="E1765" s="7"/>
    </row>
    <row r="1766" spans="3:5" ht="15">
      <c r="C1766" s="7"/>
      <c r="E1766" s="7"/>
    </row>
    <row r="1767" spans="3:5" ht="15">
      <c r="C1767" s="7"/>
      <c r="E1767" s="7"/>
    </row>
    <row r="1768" spans="3:5" ht="15">
      <c r="C1768" s="7"/>
      <c r="E1768" s="7"/>
    </row>
    <row r="1769" spans="3:5" ht="15">
      <c r="C1769" s="7"/>
      <c r="E1769" s="7"/>
    </row>
    <row r="1770" spans="3:5" ht="15">
      <c r="C1770" s="7"/>
      <c r="E1770" s="7"/>
    </row>
    <row r="1771" spans="3:5" ht="15">
      <c r="C1771" s="7"/>
      <c r="E1771" s="7"/>
    </row>
    <row r="1772" spans="3:5" ht="15">
      <c r="C1772" s="7"/>
      <c r="E1772" s="7"/>
    </row>
    <row r="1773" spans="3:5" ht="15">
      <c r="C1773" s="7"/>
      <c r="E1773" s="7"/>
    </row>
    <row r="1774" spans="3:5" ht="15">
      <c r="C1774" s="7"/>
      <c r="E1774" s="7"/>
    </row>
    <row r="1775" spans="3:5" ht="15">
      <c r="C1775" s="7"/>
      <c r="E1775" s="7"/>
    </row>
    <row r="1776" spans="3:5" ht="15">
      <c r="C1776" s="7"/>
      <c r="E1776" s="7"/>
    </row>
    <row r="1777" spans="3:5" ht="15">
      <c r="C1777" s="7"/>
      <c r="E1777" s="7"/>
    </row>
    <row r="1778" spans="3:5" ht="15">
      <c r="C1778" s="7"/>
      <c r="E1778" s="7"/>
    </row>
    <row r="1779" spans="3:5" ht="15">
      <c r="C1779" s="7"/>
      <c r="E1779" s="7"/>
    </row>
    <row r="1780" spans="3:5" ht="15">
      <c r="C1780" s="7"/>
      <c r="E1780" s="7"/>
    </row>
    <row r="1781" spans="3:5" ht="15">
      <c r="C1781" s="7"/>
      <c r="E1781" s="7"/>
    </row>
    <row r="1782" spans="3:5" ht="15">
      <c r="C1782" s="7"/>
      <c r="E1782" s="7"/>
    </row>
    <row r="1783" spans="3:5" ht="15">
      <c r="C1783" s="7"/>
      <c r="E1783" s="7"/>
    </row>
    <row r="1784" spans="3:5" ht="15">
      <c r="C1784" s="7"/>
      <c r="E1784" s="7"/>
    </row>
    <row r="1785" spans="3:5" ht="15">
      <c r="C1785" s="7"/>
      <c r="E1785" s="7"/>
    </row>
    <row r="1786" spans="3:5" ht="15">
      <c r="C1786" s="7"/>
      <c r="E1786" s="7"/>
    </row>
    <row r="1787" spans="3:5" ht="15">
      <c r="C1787" s="7"/>
      <c r="E1787" s="7"/>
    </row>
    <row r="1788" spans="3:5" ht="15">
      <c r="C1788" s="7"/>
      <c r="E1788" s="7"/>
    </row>
    <row r="1789" spans="3:5" ht="15">
      <c r="C1789" s="7"/>
      <c r="E1789" s="7"/>
    </row>
    <row r="1790" spans="3:5" ht="15">
      <c r="C1790" s="7"/>
      <c r="E1790" s="7"/>
    </row>
    <row r="1791" spans="3:5" ht="15">
      <c r="C1791" s="7"/>
      <c r="E1791" s="7"/>
    </row>
    <row r="1792" spans="3:5" ht="15">
      <c r="C1792" s="7"/>
      <c r="E1792" s="7"/>
    </row>
    <row r="1793" spans="3:5" ht="15">
      <c r="C1793" s="7"/>
      <c r="E1793" s="7"/>
    </row>
    <row r="1794" spans="3:5" ht="15">
      <c r="C1794" s="7"/>
      <c r="E1794" s="7"/>
    </row>
    <row r="1795" spans="3:5" ht="15">
      <c r="C1795" s="7"/>
      <c r="E1795" s="7"/>
    </row>
    <row r="1796" spans="3:5" ht="15">
      <c r="C1796" s="7"/>
      <c r="E1796" s="7"/>
    </row>
    <row r="1797" spans="3:5" ht="15">
      <c r="C1797" s="7"/>
      <c r="E1797" s="7"/>
    </row>
    <row r="1798" spans="3:5" ht="15">
      <c r="C1798" s="7"/>
      <c r="E1798" s="7"/>
    </row>
    <row r="1799" spans="3:5" ht="15">
      <c r="C1799" s="7"/>
      <c r="E1799" s="7"/>
    </row>
    <row r="1800" spans="3:5" ht="15">
      <c r="C1800" s="7"/>
      <c r="E1800" s="7"/>
    </row>
    <row r="1801" spans="3:5" ht="15">
      <c r="C1801" s="7"/>
      <c r="E1801" s="7"/>
    </row>
    <row r="1802" spans="3:5" ht="15">
      <c r="C1802" s="7"/>
      <c r="E1802" s="7"/>
    </row>
    <row r="1803" spans="3:5" ht="15">
      <c r="C1803" s="7"/>
      <c r="E1803" s="7"/>
    </row>
    <row r="1804" spans="3:5" ht="15">
      <c r="C1804" s="7"/>
      <c r="E1804" s="7"/>
    </row>
    <row r="1805" spans="3:5" ht="15">
      <c r="C1805" s="7"/>
      <c r="E1805" s="7"/>
    </row>
    <row r="1806" spans="3:5" ht="15">
      <c r="C1806" s="7"/>
      <c r="E1806" s="7"/>
    </row>
    <row r="1807" spans="3:5" ht="15">
      <c r="C1807" s="7"/>
      <c r="E1807" s="7"/>
    </row>
    <row r="1808" spans="3:5" ht="15">
      <c r="C1808" s="7"/>
      <c r="E1808" s="7"/>
    </row>
    <row r="1809" spans="3:5" ht="15">
      <c r="C1809" s="7"/>
      <c r="E1809" s="7"/>
    </row>
    <row r="1810" spans="3:5" ht="15">
      <c r="C1810" s="7"/>
      <c r="E1810" s="7"/>
    </row>
    <row r="1811" spans="3:5" ht="15">
      <c r="C1811" s="7"/>
      <c r="E1811" s="7"/>
    </row>
    <row r="1812" spans="3:5" ht="15">
      <c r="C1812" s="7"/>
      <c r="E1812" s="7"/>
    </row>
    <row r="1813" spans="3:5" ht="15">
      <c r="C1813" s="7"/>
      <c r="E1813" s="7"/>
    </row>
    <row r="1814" spans="3:5" ht="15">
      <c r="C1814" s="7"/>
      <c r="E1814" s="7"/>
    </row>
    <row r="1815" spans="3:5" ht="15">
      <c r="C1815" s="7"/>
      <c r="E1815" s="7"/>
    </row>
    <row r="1816" spans="3:5" ht="15">
      <c r="C1816" s="7"/>
      <c r="E1816" s="7"/>
    </row>
    <row r="1817" spans="3:5" ht="15">
      <c r="C1817" s="7"/>
      <c r="E1817" s="7"/>
    </row>
    <row r="1818" spans="3:5" ht="15">
      <c r="C1818" s="7"/>
      <c r="E1818" s="7"/>
    </row>
    <row r="1819" spans="3:5" ht="15">
      <c r="C1819" s="7"/>
      <c r="E1819" s="7"/>
    </row>
    <row r="1820" spans="3:5" ht="15">
      <c r="C1820" s="7"/>
      <c r="E1820" s="7"/>
    </row>
    <row r="1821" spans="3:5" ht="15">
      <c r="C1821" s="7"/>
      <c r="E1821" s="7"/>
    </row>
    <row r="1822" spans="3:5" ht="15">
      <c r="C1822" s="7"/>
      <c r="E1822" s="7"/>
    </row>
    <row r="1823" spans="3:5" ht="15">
      <c r="C1823" s="7"/>
      <c r="E1823" s="7"/>
    </row>
    <row r="1824" spans="3:5" ht="15">
      <c r="C1824" s="7"/>
      <c r="E1824" s="7"/>
    </row>
    <row r="1825" spans="3:5" ht="15">
      <c r="C1825" s="7"/>
      <c r="E1825" s="7"/>
    </row>
    <row r="1826" spans="3:5" ht="15">
      <c r="C1826" s="7"/>
      <c r="E1826" s="7"/>
    </row>
    <row r="1827" spans="3:5" ht="15">
      <c r="C1827" s="7"/>
      <c r="E1827" s="7"/>
    </row>
    <row r="1828" spans="3:5" ht="15">
      <c r="C1828" s="7"/>
      <c r="E1828" s="7"/>
    </row>
    <row r="1829" spans="3:5" ht="15">
      <c r="C1829" s="7"/>
      <c r="E1829" s="7"/>
    </row>
    <row r="1830" spans="3:5" ht="15">
      <c r="C1830" s="7"/>
      <c r="E1830" s="7"/>
    </row>
    <row r="1831" spans="3:5" ht="15">
      <c r="C1831" s="7"/>
      <c r="E1831" s="7"/>
    </row>
    <row r="1832" spans="3:5" ht="15">
      <c r="C1832" s="7"/>
      <c r="E1832" s="7"/>
    </row>
    <row r="1833" spans="3:5" ht="15">
      <c r="C1833" s="7"/>
      <c r="E1833" s="7"/>
    </row>
    <row r="1834" spans="3:5" ht="15">
      <c r="C1834" s="7"/>
      <c r="E1834" s="7"/>
    </row>
    <row r="1835" spans="3:5" ht="15">
      <c r="C1835" s="7"/>
      <c r="E1835" s="7"/>
    </row>
    <row r="1836" spans="3:5" ht="15">
      <c r="C1836" s="7"/>
      <c r="E1836" s="7"/>
    </row>
    <row r="1837" spans="3:5" ht="15">
      <c r="C1837" s="7"/>
      <c r="E1837" s="7"/>
    </row>
    <row r="1838" spans="3:5" ht="15">
      <c r="C1838" s="7"/>
      <c r="E1838" s="7"/>
    </row>
    <row r="1839" spans="3:5" ht="15">
      <c r="C1839" s="7"/>
      <c r="E1839" s="7"/>
    </row>
    <row r="1840" spans="3:5" ht="15">
      <c r="C1840" s="7"/>
      <c r="E1840" s="7"/>
    </row>
    <row r="1841" spans="3:5" ht="15">
      <c r="C1841" s="7"/>
      <c r="E1841" s="7"/>
    </row>
    <row r="1842" spans="3:5" ht="15">
      <c r="C1842" s="7"/>
      <c r="E1842" s="7"/>
    </row>
    <row r="1843" spans="3:5" ht="15">
      <c r="C1843" s="7"/>
      <c r="E1843" s="7"/>
    </row>
    <row r="1844" spans="3:5" ht="15">
      <c r="C1844" s="7"/>
      <c r="E1844" s="7"/>
    </row>
    <row r="1845" spans="3:5" ht="15">
      <c r="C1845" s="7"/>
      <c r="E1845" s="7"/>
    </row>
    <row r="1846" spans="3:5" ht="15">
      <c r="C1846" s="7"/>
      <c r="E1846" s="7"/>
    </row>
    <row r="1847" spans="3:5" ht="15">
      <c r="C1847" s="7"/>
      <c r="E1847" s="7"/>
    </row>
    <row r="1848" spans="3:5" ht="15">
      <c r="C1848" s="7"/>
      <c r="E1848" s="7"/>
    </row>
    <row r="1849" spans="3:5" ht="15">
      <c r="C1849" s="7"/>
      <c r="E1849" s="7"/>
    </row>
    <row r="1850" spans="3:5" ht="15">
      <c r="C1850" s="7"/>
      <c r="E1850" s="7"/>
    </row>
    <row r="1851" spans="3:5" ht="15">
      <c r="C1851" s="7"/>
      <c r="E1851" s="7"/>
    </row>
    <row r="1852" spans="3:5" ht="15">
      <c r="C1852" s="7"/>
      <c r="E1852" s="7"/>
    </row>
    <row r="1853" spans="3:5" ht="15">
      <c r="C1853" s="7"/>
      <c r="E1853" s="7"/>
    </row>
    <row r="1854" spans="3:5" ht="15">
      <c r="C1854" s="7"/>
      <c r="E1854" s="7"/>
    </row>
    <row r="1855" spans="3:5" ht="15">
      <c r="C1855" s="7"/>
      <c r="E1855" s="7"/>
    </row>
    <row r="1856" spans="3:5" ht="15">
      <c r="C1856" s="7"/>
      <c r="E1856" s="7"/>
    </row>
    <row r="1857" spans="3:5" ht="15">
      <c r="C1857" s="7"/>
      <c r="E1857" s="7"/>
    </row>
    <row r="1858" spans="3:5" ht="15">
      <c r="C1858" s="7"/>
      <c r="E1858" s="7"/>
    </row>
    <row r="1859" spans="3:5" ht="15">
      <c r="C1859" s="7"/>
      <c r="E1859" s="7"/>
    </row>
    <row r="1860" spans="3:5" ht="15">
      <c r="C1860" s="7"/>
      <c r="E1860" s="7"/>
    </row>
    <row r="1861" spans="3:5" ht="15">
      <c r="C1861" s="7"/>
      <c r="E1861" s="7"/>
    </row>
    <row r="1862" spans="3:5" ht="15">
      <c r="C1862" s="7"/>
      <c r="E1862" s="7"/>
    </row>
    <row r="1863" spans="3:5" ht="15">
      <c r="C1863" s="7"/>
      <c r="E1863" s="7"/>
    </row>
    <row r="1864" spans="3:5" ht="15">
      <c r="C1864" s="7"/>
      <c r="E1864" s="7"/>
    </row>
    <row r="1865" spans="3:5" ht="15">
      <c r="C1865" s="7"/>
      <c r="E1865" s="7"/>
    </row>
    <row r="1866" spans="3:5" ht="15">
      <c r="C1866" s="7"/>
      <c r="E1866" s="7"/>
    </row>
    <row r="1867" spans="3:5" ht="15">
      <c r="C1867" s="7"/>
      <c r="E1867" s="7"/>
    </row>
    <row r="1868" spans="3:5" ht="15">
      <c r="C1868" s="7"/>
      <c r="E1868" s="7"/>
    </row>
    <row r="1869" spans="3:5" ht="15">
      <c r="C1869" s="7"/>
      <c r="E1869" s="7"/>
    </row>
    <row r="1870" spans="3:5" ht="15">
      <c r="C1870" s="7"/>
      <c r="E1870" s="7"/>
    </row>
    <row r="1871" spans="3:5" ht="15">
      <c r="C1871" s="7"/>
      <c r="E1871" s="7"/>
    </row>
    <row r="1872" spans="3:5" ht="15">
      <c r="C1872" s="7"/>
      <c r="E1872" s="7"/>
    </row>
    <row r="1873" spans="3:5" ht="15">
      <c r="C1873" s="7"/>
      <c r="E1873" s="7"/>
    </row>
    <row r="1874" spans="3:5" ht="15">
      <c r="C1874" s="7"/>
      <c r="E1874" s="7"/>
    </row>
    <row r="1875" spans="3:5" ht="15">
      <c r="C1875" s="7"/>
      <c r="E1875" s="7"/>
    </row>
    <row r="1876" spans="3:5" ht="15">
      <c r="C1876" s="7"/>
      <c r="E1876" s="7"/>
    </row>
    <row r="1877" spans="3:5" ht="15">
      <c r="C1877" s="7"/>
      <c r="E1877" s="7"/>
    </row>
    <row r="1878" spans="3:5" ht="15">
      <c r="C1878" s="7"/>
      <c r="E1878" s="7"/>
    </row>
    <row r="1879" spans="3:5" ht="15">
      <c r="C1879" s="7"/>
      <c r="E1879" s="7"/>
    </row>
    <row r="1880" spans="3:5" ht="15">
      <c r="C1880" s="7"/>
      <c r="E1880" s="7"/>
    </row>
    <row r="1881" spans="3:5" ht="15">
      <c r="C1881" s="7"/>
      <c r="E1881" s="7"/>
    </row>
    <row r="1882" spans="3:5" ht="15">
      <c r="C1882" s="7"/>
      <c r="E1882" s="7"/>
    </row>
    <row r="1883" spans="3:5" ht="15">
      <c r="C1883" s="7"/>
      <c r="E1883" s="7"/>
    </row>
    <row r="1884" spans="3:5" ht="15">
      <c r="C1884" s="7"/>
      <c r="E1884" s="7"/>
    </row>
    <row r="1885" spans="3:5" ht="15">
      <c r="C1885" s="7"/>
      <c r="E1885" s="7"/>
    </row>
    <row r="1886" spans="3:5" ht="15">
      <c r="C1886" s="7"/>
      <c r="E1886" s="7"/>
    </row>
    <row r="1887" spans="3:5" ht="15">
      <c r="C1887" s="7"/>
      <c r="E1887" s="7"/>
    </row>
    <row r="1888" spans="3:5" ht="15">
      <c r="C1888" s="7"/>
      <c r="E1888" s="7"/>
    </row>
    <row r="1889" spans="3:5" ht="15">
      <c r="C1889" s="7"/>
      <c r="E1889" s="7"/>
    </row>
    <row r="1890" spans="3:5" ht="15">
      <c r="C1890" s="7"/>
      <c r="E1890" s="7"/>
    </row>
    <row r="1891" spans="3:5" ht="15">
      <c r="C1891" s="7"/>
      <c r="E1891" s="7"/>
    </row>
    <row r="1892" spans="3:5" ht="15">
      <c r="C1892" s="7"/>
      <c r="E1892" s="7"/>
    </row>
    <row r="1893" spans="3:5" ht="15">
      <c r="C1893" s="7"/>
      <c r="E1893" s="7"/>
    </row>
    <row r="1894" spans="3:5" ht="15">
      <c r="C1894" s="7"/>
      <c r="E1894" s="7"/>
    </row>
    <row r="1895" spans="3:5" ht="15">
      <c r="C1895" s="7"/>
      <c r="E1895" s="7"/>
    </row>
    <row r="1896" spans="3:5" ht="15">
      <c r="C1896" s="7"/>
      <c r="E1896" s="7"/>
    </row>
    <row r="1897" spans="3:5" ht="15">
      <c r="C1897" s="7"/>
      <c r="E1897" s="7"/>
    </row>
    <row r="1898" spans="3:5" ht="15">
      <c r="C1898" s="7"/>
      <c r="E1898" s="7"/>
    </row>
    <row r="1899" spans="3:5" ht="15">
      <c r="C1899" s="7"/>
      <c r="E1899" s="7"/>
    </row>
    <row r="1900" spans="3:5" ht="15">
      <c r="C1900" s="7"/>
      <c r="E1900" s="7"/>
    </row>
    <row r="1901" spans="3:5" ht="15">
      <c r="C1901" s="7"/>
      <c r="E1901" s="7"/>
    </row>
    <row r="1902" spans="3:5" ht="15">
      <c r="C1902" s="7"/>
      <c r="E1902" s="7"/>
    </row>
    <row r="1903" spans="3:5" ht="15">
      <c r="C1903" s="7"/>
      <c r="E1903" s="7"/>
    </row>
    <row r="1904" spans="3:5" ht="15">
      <c r="C1904" s="7"/>
      <c r="E1904" s="7"/>
    </row>
    <row r="1905" spans="3:5" ht="15">
      <c r="C1905" s="7"/>
      <c r="E1905" s="7"/>
    </row>
    <row r="1906" spans="3:5" ht="15">
      <c r="C1906" s="7"/>
      <c r="E1906" s="7"/>
    </row>
    <row r="1907" spans="3:5" ht="15">
      <c r="C1907" s="7"/>
      <c r="E1907" s="7"/>
    </row>
    <row r="1908" spans="3:5" ht="15">
      <c r="C1908" s="7"/>
      <c r="E1908" s="7"/>
    </row>
    <row r="1909" spans="3:5" ht="15">
      <c r="C1909" s="7"/>
      <c r="E1909" s="7"/>
    </row>
    <row r="1910" spans="3:5" ht="15">
      <c r="C1910" s="7"/>
      <c r="E1910" s="7"/>
    </row>
    <row r="1911" spans="3:5" ht="15">
      <c r="C1911" s="7"/>
      <c r="E1911" s="7"/>
    </row>
    <row r="1912" spans="3:5" ht="15">
      <c r="C1912" s="7"/>
      <c r="E1912" s="7"/>
    </row>
    <row r="1913" spans="3:5" ht="15">
      <c r="C1913" s="7"/>
      <c r="E1913" s="7"/>
    </row>
    <row r="1914" spans="3:5" ht="15">
      <c r="C1914" s="7"/>
      <c r="E1914" s="7"/>
    </row>
    <row r="1915" spans="3:5" ht="15">
      <c r="C1915" s="7"/>
      <c r="E1915" s="7"/>
    </row>
    <row r="1916" spans="3:5" ht="15">
      <c r="C1916" s="7"/>
      <c r="E1916" s="7"/>
    </row>
    <row r="1917" spans="3:5" ht="15">
      <c r="C1917" s="7"/>
      <c r="E1917" s="7"/>
    </row>
    <row r="1918" spans="3:5" ht="15">
      <c r="C1918" s="7"/>
      <c r="E1918" s="7"/>
    </row>
    <row r="1919" spans="3:5" ht="15">
      <c r="C1919" s="7"/>
      <c r="E1919" s="7"/>
    </row>
    <row r="1920" spans="3:5" ht="15">
      <c r="C1920" s="7"/>
      <c r="E1920" s="7"/>
    </row>
    <row r="1921" spans="3:5" ht="15">
      <c r="C1921" s="7"/>
      <c r="E1921" s="7"/>
    </row>
    <row r="1922" spans="3:5" ht="15">
      <c r="C1922" s="7"/>
      <c r="E1922" s="7"/>
    </row>
    <row r="1923" spans="3:5" ht="15">
      <c r="C1923" s="7"/>
      <c r="E1923" s="7"/>
    </row>
    <row r="1924" spans="3:5" ht="15">
      <c r="C1924" s="7"/>
      <c r="E1924" s="7"/>
    </row>
    <row r="1925" spans="3:5" ht="15">
      <c r="C1925" s="7"/>
      <c r="E1925" s="7"/>
    </row>
    <row r="1926" spans="3:5" ht="15">
      <c r="C1926" s="7"/>
      <c r="E1926" s="7"/>
    </row>
    <row r="1927" spans="3:5" ht="15">
      <c r="C1927" s="7"/>
      <c r="E1927" s="7"/>
    </row>
    <row r="1928" spans="3:5" ht="15">
      <c r="C1928" s="7"/>
      <c r="E1928" s="7"/>
    </row>
    <row r="1929" spans="3:5" ht="15">
      <c r="C1929" s="7"/>
      <c r="E1929" s="7"/>
    </row>
    <row r="1930" spans="3:5" ht="15">
      <c r="C1930" s="7"/>
      <c r="E1930" s="7"/>
    </row>
    <row r="1931" spans="3:5" ht="15">
      <c r="C1931" s="7"/>
      <c r="E1931" s="7"/>
    </row>
    <row r="1932" spans="3:5" ht="15">
      <c r="C1932" s="7"/>
      <c r="E1932" s="7"/>
    </row>
    <row r="1933" spans="3:5" ht="15">
      <c r="C1933" s="7"/>
      <c r="E1933" s="7"/>
    </row>
    <row r="1934" spans="3:5" ht="15">
      <c r="C1934" s="7"/>
      <c r="E1934" s="7"/>
    </row>
    <row r="1935" spans="3:5" ht="15">
      <c r="C1935" s="7"/>
      <c r="E1935" s="7"/>
    </row>
    <row r="1936" spans="3:5" ht="15">
      <c r="C1936" s="7"/>
      <c r="E1936" s="7"/>
    </row>
    <row r="1937" spans="3:5" ht="15">
      <c r="C1937" s="7"/>
      <c r="E1937" s="7"/>
    </row>
    <row r="1938" spans="3:5" ht="15">
      <c r="C1938" s="7"/>
      <c r="E1938" s="7"/>
    </row>
    <row r="1939" spans="3:5" ht="15">
      <c r="C1939" s="7"/>
      <c r="E1939" s="7"/>
    </row>
    <row r="1940" spans="3:5" ht="15">
      <c r="C1940" s="7"/>
      <c r="E1940" s="7"/>
    </row>
    <row r="1941" spans="3:5" ht="15">
      <c r="C1941" s="7"/>
      <c r="E1941" s="7"/>
    </row>
    <row r="1942" spans="3:5" ht="15">
      <c r="C1942" s="7"/>
      <c r="E1942" s="7"/>
    </row>
    <row r="1943" spans="3:5" ht="15">
      <c r="C1943" s="7"/>
      <c r="E1943" s="7"/>
    </row>
    <row r="1944" spans="3:5" ht="15">
      <c r="C1944" s="7"/>
      <c r="E1944" s="7"/>
    </row>
    <row r="1945" spans="3:5" ht="15">
      <c r="C1945" s="7"/>
      <c r="E1945" s="7"/>
    </row>
    <row r="1946" spans="3:5" ht="15">
      <c r="C1946" s="7"/>
      <c r="E1946" s="7"/>
    </row>
    <row r="1947" spans="3:5" ht="15">
      <c r="C1947" s="7"/>
      <c r="E1947" s="7"/>
    </row>
    <row r="1948" spans="3:5" ht="15">
      <c r="C1948" s="7"/>
      <c r="E1948" s="7"/>
    </row>
    <row r="1949" spans="3:5" ht="15">
      <c r="C1949" s="7"/>
      <c r="E1949" s="7"/>
    </row>
    <row r="1950" spans="3:5" ht="15">
      <c r="C1950" s="7"/>
      <c r="E1950" s="7"/>
    </row>
    <row r="1951" spans="3:5" ht="15">
      <c r="C1951" s="7"/>
      <c r="E1951" s="7"/>
    </row>
    <row r="1952" spans="3:5" ht="15">
      <c r="C1952" s="7"/>
      <c r="E1952" s="7"/>
    </row>
    <row r="1953" spans="3:5" ht="15">
      <c r="C1953" s="7"/>
      <c r="E1953" s="7"/>
    </row>
    <row r="1954" spans="3:5" ht="15">
      <c r="C1954" s="7"/>
      <c r="E1954" s="7"/>
    </row>
    <row r="1955" spans="3:5" ht="15">
      <c r="C1955" s="7"/>
      <c r="E1955" s="7"/>
    </row>
    <row r="1956" spans="3:5" ht="15">
      <c r="C1956" s="7"/>
      <c r="E1956" s="7"/>
    </row>
    <row r="1957" spans="3:5" ht="15">
      <c r="C1957" s="7"/>
      <c r="E1957" s="7"/>
    </row>
    <row r="1958" spans="3:5" ht="15">
      <c r="C1958" s="7"/>
      <c r="E1958" s="7"/>
    </row>
    <row r="1959" spans="3:5" ht="15">
      <c r="C1959" s="7"/>
      <c r="E1959" s="7"/>
    </row>
    <row r="1960" spans="3:5" ht="15">
      <c r="C1960" s="7"/>
      <c r="E1960" s="7"/>
    </row>
    <row r="1961" spans="3:5" ht="15">
      <c r="C1961" s="7"/>
      <c r="E1961" s="7"/>
    </row>
    <row r="1962" spans="3:5" ht="15">
      <c r="C1962" s="7"/>
      <c r="E1962" s="7"/>
    </row>
    <row r="1963" spans="3:5" ht="15">
      <c r="C1963" s="7"/>
      <c r="E1963" s="7"/>
    </row>
    <row r="1964" spans="3:5" ht="15">
      <c r="C1964" s="7"/>
      <c r="E1964" s="7"/>
    </row>
    <row r="1965" spans="3:5" ht="15">
      <c r="C1965" s="7"/>
      <c r="E1965" s="7"/>
    </row>
    <row r="1966" spans="3:5" ht="15">
      <c r="C1966" s="7"/>
      <c r="E1966" s="7"/>
    </row>
    <row r="1967" spans="3:5" ht="15">
      <c r="C1967" s="7"/>
      <c r="E1967" s="7"/>
    </row>
    <row r="1968" spans="3:5" ht="15">
      <c r="C1968" s="7"/>
      <c r="E1968" s="7"/>
    </row>
    <row r="1969" spans="3:5" ht="15">
      <c r="C1969" s="7"/>
      <c r="E1969" s="7"/>
    </row>
    <row r="1970" spans="3:5" ht="15">
      <c r="C1970" s="7"/>
      <c r="E1970" s="7"/>
    </row>
    <row r="1971" spans="3:5" ht="15">
      <c r="C1971" s="7"/>
      <c r="E1971" s="7"/>
    </row>
    <row r="1972" spans="3:5" ht="15">
      <c r="C1972" s="7"/>
      <c r="E1972" s="7"/>
    </row>
    <row r="1973" spans="3:5" ht="15">
      <c r="C1973" s="7"/>
      <c r="E1973" s="7"/>
    </row>
    <row r="1974" spans="3:5" ht="15">
      <c r="C1974" s="7"/>
      <c r="E1974" s="7"/>
    </row>
    <row r="1975" spans="3:5" ht="15">
      <c r="C1975" s="7"/>
      <c r="E1975" s="7"/>
    </row>
    <row r="1976" spans="3:5" ht="15">
      <c r="C1976" s="7"/>
      <c r="E1976" s="7"/>
    </row>
    <row r="1977" spans="3:5" ht="15">
      <c r="C1977" s="7"/>
      <c r="E1977" s="7"/>
    </row>
    <row r="1978" spans="3:5" ht="15">
      <c r="C1978" s="7"/>
      <c r="E1978" s="7"/>
    </row>
    <row r="1979" spans="3:5" ht="15">
      <c r="C1979" s="7"/>
      <c r="E1979" s="7"/>
    </row>
    <row r="1980" spans="3:5" ht="15">
      <c r="C1980" s="7"/>
      <c r="E1980" s="7"/>
    </row>
    <row r="1981" spans="3:5" ht="15">
      <c r="C1981" s="7"/>
      <c r="E1981" s="7"/>
    </row>
    <row r="1982" spans="3:5" ht="15">
      <c r="C1982" s="7"/>
      <c r="E1982" s="7"/>
    </row>
    <row r="1983" spans="3:5" ht="15">
      <c r="C1983" s="7"/>
      <c r="E1983" s="7"/>
    </row>
    <row r="1984" spans="3:5" ht="15">
      <c r="C1984" s="7"/>
      <c r="E1984" s="7"/>
    </row>
    <row r="1985" spans="3:5" ht="15">
      <c r="C1985" s="7"/>
      <c r="E1985" s="7"/>
    </row>
    <row r="1986" spans="3:5" ht="15">
      <c r="C1986" s="7"/>
      <c r="E1986" s="7"/>
    </row>
    <row r="1987" spans="3:5" ht="15">
      <c r="C1987" s="7"/>
      <c r="E1987" s="7"/>
    </row>
    <row r="1988" spans="3:5" ht="15">
      <c r="C1988" s="7"/>
      <c r="E1988" s="7"/>
    </row>
    <row r="1989" spans="3:5" ht="15">
      <c r="C1989" s="7"/>
      <c r="E1989" s="7"/>
    </row>
    <row r="1990" spans="3:5" ht="15">
      <c r="C1990" s="7"/>
      <c r="E1990" s="7"/>
    </row>
    <row r="1991" spans="3:5" ht="15">
      <c r="C1991" s="7"/>
      <c r="E1991" s="7"/>
    </row>
    <row r="1992" spans="3:5" ht="15">
      <c r="C1992" s="7"/>
      <c r="E1992" s="7"/>
    </row>
    <row r="1993" spans="3:5" ht="15">
      <c r="C1993" s="7"/>
      <c r="E1993" s="7"/>
    </row>
    <row r="1994" spans="3:5" ht="15">
      <c r="C1994" s="7"/>
      <c r="E1994" s="7"/>
    </row>
    <row r="1995" spans="3:5" ht="15">
      <c r="C1995" s="7"/>
      <c r="E1995" s="7"/>
    </row>
    <row r="1996" spans="3:5" ht="15">
      <c r="C1996" s="7"/>
      <c r="E1996" s="7"/>
    </row>
    <row r="1997" spans="3:5" ht="15">
      <c r="C1997" s="7"/>
      <c r="E1997" s="7"/>
    </row>
    <row r="1998" spans="3:5" ht="15">
      <c r="C1998" s="7"/>
      <c r="E1998" s="7"/>
    </row>
    <row r="1999" spans="3:5" ht="15">
      <c r="C1999" s="7"/>
      <c r="E1999" s="7"/>
    </row>
    <row r="2000" spans="3:5" ht="15">
      <c r="C2000" s="7"/>
      <c r="E2000" s="7"/>
    </row>
    <row r="2001" spans="3:5" ht="15">
      <c r="C2001" s="7"/>
      <c r="E2001" s="7"/>
    </row>
    <row r="2002" spans="3:5" ht="15">
      <c r="C2002" s="7"/>
      <c r="E2002" s="7"/>
    </row>
    <row r="2003" spans="3:5" ht="15">
      <c r="C2003" s="7"/>
      <c r="E2003" s="7"/>
    </row>
    <row r="2004" spans="3:5" ht="15">
      <c r="C2004" s="7"/>
      <c r="E2004" s="7"/>
    </row>
    <row r="2005" spans="3:5" ht="15">
      <c r="C2005" s="7"/>
      <c r="E2005" s="7"/>
    </row>
    <row r="2006" spans="3:5" ht="15">
      <c r="C2006" s="7"/>
      <c r="E2006" s="7"/>
    </row>
    <row r="2007" spans="3:5" ht="15">
      <c r="C2007" s="7"/>
      <c r="E2007" s="7"/>
    </row>
    <row r="2008" spans="3:5" ht="15">
      <c r="C2008" s="7"/>
      <c r="E2008" s="7"/>
    </row>
    <row r="2009" spans="3:5" ht="15">
      <c r="C2009" s="7"/>
      <c r="E2009" s="7"/>
    </row>
    <row r="2010" spans="3:5" ht="15">
      <c r="C2010" s="7"/>
      <c r="E2010" s="7"/>
    </row>
    <row r="2011" spans="3:5" ht="15">
      <c r="C2011" s="7"/>
      <c r="E2011" s="7"/>
    </row>
    <row r="2012" spans="3:5" ht="15">
      <c r="C2012" s="7"/>
      <c r="E2012" s="7"/>
    </row>
    <row r="2013" spans="3:5" ht="15">
      <c r="C2013" s="7"/>
      <c r="E2013" s="7"/>
    </row>
    <row r="2014" spans="3:5" ht="15">
      <c r="C2014" s="7"/>
      <c r="E2014" s="7"/>
    </row>
    <row r="2015" spans="3:5" ht="15">
      <c r="C2015" s="7"/>
      <c r="E2015" s="7"/>
    </row>
    <row r="2016" spans="3:5" ht="15">
      <c r="C2016" s="7"/>
      <c r="E2016" s="7"/>
    </row>
    <row r="2017" spans="3:5" ht="15">
      <c r="C2017" s="7"/>
      <c r="E2017" s="7"/>
    </row>
    <row r="2018" spans="3:5" ht="15">
      <c r="C2018" s="7"/>
      <c r="E2018" s="7"/>
    </row>
    <row r="2019" spans="3:5" ht="15">
      <c r="C2019" s="7"/>
      <c r="E2019" s="7"/>
    </row>
    <row r="2020" spans="3:5" ht="15">
      <c r="C2020" s="7"/>
      <c r="E2020" s="7"/>
    </row>
    <row r="2021" spans="3:5" ht="15">
      <c r="C2021" s="7"/>
      <c r="E2021" s="7"/>
    </row>
    <row r="2022" spans="3:5" ht="15">
      <c r="C2022" s="7"/>
      <c r="E2022" s="7"/>
    </row>
    <row r="2023" spans="3:5" ht="15">
      <c r="C2023" s="7"/>
      <c r="E2023" s="7"/>
    </row>
    <row r="2024" spans="3:5" ht="15">
      <c r="C2024" s="7"/>
      <c r="E2024" s="7"/>
    </row>
    <row r="2025" spans="3:5" ht="15">
      <c r="C2025" s="7"/>
      <c r="E2025" s="7"/>
    </row>
    <row r="2026" spans="3:5" ht="15">
      <c r="C2026" s="7"/>
      <c r="E2026" s="7"/>
    </row>
    <row r="2027" spans="3:5" ht="15">
      <c r="C2027" s="7"/>
      <c r="E2027" s="7"/>
    </row>
    <row r="2028" spans="3:5" ht="15">
      <c r="C2028" s="7"/>
      <c r="E2028" s="7"/>
    </row>
    <row r="2029" spans="3:5" ht="15">
      <c r="C2029" s="7"/>
      <c r="E2029" s="7"/>
    </row>
    <row r="2030" spans="3:5" ht="15">
      <c r="C2030" s="7"/>
      <c r="E2030" s="7"/>
    </row>
    <row r="2031" spans="3:5" ht="15">
      <c r="C2031" s="7"/>
      <c r="E2031" s="7"/>
    </row>
    <row r="2032" spans="3:5" ht="15">
      <c r="C2032" s="7"/>
      <c r="E2032" s="7"/>
    </row>
    <row r="2033" spans="3:5" ht="15">
      <c r="C2033" s="7"/>
      <c r="E2033" s="7"/>
    </row>
    <row r="2034" spans="3:5" ht="15">
      <c r="C2034" s="7"/>
      <c r="E2034" s="7"/>
    </row>
    <row r="2035" spans="3:5" ht="15">
      <c r="C2035" s="7"/>
      <c r="E2035" s="7"/>
    </row>
    <row r="2036" spans="3:5" ht="15">
      <c r="C2036" s="7"/>
      <c r="E2036" s="7"/>
    </row>
    <row r="2037" spans="3:5" ht="15">
      <c r="C2037" s="7"/>
      <c r="E2037" s="7"/>
    </row>
    <row r="2038" spans="3:5" ht="15">
      <c r="C2038" s="7"/>
      <c r="E2038" s="7"/>
    </row>
    <row r="2039" spans="3:5" ht="15">
      <c r="C2039" s="7"/>
      <c r="E2039" s="7"/>
    </row>
    <row r="2040" spans="3:5" ht="15">
      <c r="C2040" s="7"/>
      <c r="E2040" s="7"/>
    </row>
    <row r="2041" spans="3:5" ht="15">
      <c r="C2041" s="7"/>
      <c r="E2041" s="7"/>
    </row>
    <row r="2042" spans="3:5" ht="15">
      <c r="C2042" s="7"/>
      <c r="E2042" s="7"/>
    </row>
    <row r="2043" spans="3:5" ht="15">
      <c r="C2043" s="7"/>
      <c r="E2043" s="7"/>
    </row>
    <row r="2044" spans="3:5" ht="15">
      <c r="C2044" s="7"/>
      <c r="E2044" s="7"/>
    </row>
    <row r="2045" spans="3:5" ht="15">
      <c r="C2045" s="7"/>
      <c r="E2045" s="7"/>
    </row>
    <row r="2046" spans="3:5" ht="15">
      <c r="C2046" s="7"/>
      <c r="E2046" s="7"/>
    </row>
    <row r="2047" spans="3:5" ht="15">
      <c r="C2047" s="7"/>
      <c r="E2047" s="7"/>
    </row>
    <row r="2048" spans="3:5" ht="15">
      <c r="C2048" s="7"/>
      <c r="E2048" s="7"/>
    </row>
    <row r="2049" spans="3:5" ht="15">
      <c r="C2049" s="7"/>
      <c r="E2049" s="7"/>
    </row>
    <row r="2050" spans="3:5" ht="15">
      <c r="C2050" s="7"/>
      <c r="E2050" s="7"/>
    </row>
    <row r="2051" spans="3:5" ht="15">
      <c r="C2051" s="7"/>
      <c r="E2051" s="7"/>
    </row>
    <row r="2052" spans="3:5" ht="15">
      <c r="C2052" s="7"/>
      <c r="E2052" s="7"/>
    </row>
    <row r="2053" spans="3:5" ht="15">
      <c r="C2053" s="7"/>
      <c r="E2053" s="7"/>
    </row>
    <row r="2054" spans="3:5" ht="15">
      <c r="C2054" s="7"/>
      <c r="E2054" s="7"/>
    </row>
    <row r="2055" spans="3:5" ht="15">
      <c r="C2055" s="7"/>
      <c r="E2055" s="7"/>
    </row>
    <row r="2056" spans="3:5" ht="15">
      <c r="C2056" s="7"/>
      <c r="E2056" s="7"/>
    </row>
    <row r="2057" spans="3:5" ht="15">
      <c r="C2057" s="7"/>
      <c r="E2057" s="7"/>
    </row>
    <row r="2058" spans="3:5" ht="15">
      <c r="C2058" s="7"/>
      <c r="E2058" s="7"/>
    </row>
    <row r="2059" spans="3:5" ht="15">
      <c r="C2059" s="7"/>
      <c r="E2059" s="7"/>
    </row>
    <row r="2060" spans="3:5" ht="15">
      <c r="C2060" s="7"/>
      <c r="E2060" s="7"/>
    </row>
    <row r="2061" spans="3:5" ht="15">
      <c r="C2061" s="7"/>
      <c r="E2061" s="7"/>
    </row>
    <row r="2062" spans="3:5" ht="15">
      <c r="C2062" s="7"/>
      <c r="E2062" s="7"/>
    </row>
    <row r="2063" spans="3:5" ht="15">
      <c r="C2063" s="7"/>
      <c r="E2063" s="7"/>
    </row>
    <row r="2064" spans="3:5" ht="15">
      <c r="C2064" s="7"/>
      <c r="E2064" s="7"/>
    </row>
    <row r="2065" spans="3:5" ht="15">
      <c r="C2065" s="7"/>
      <c r="E2065" s="7"/>
    </row>
    <row r="2066" spans="3:5" ht="15">
      <c r="C2066" s="7"/>
      <c r="E2066" s="7"/>
    </row>
    <row r="2067" spans="3:5" ht="15">
      <c r="C2067" s="7"/>
      <c r="E2067" s="7"/>
    </row>
    <row r="2068" spans="3:5" ht="15">
      <c r="C2068" s="7"/>
      <c r="E2068" s="7"/>
    </row>
    <row r="2069" spans="3:5" ht="15">
      <c r="C2069" s="7"/>
      <c r="E2069" s="7"/>
    </row>
    <row r="2070" spans="3:5" ht="15">
      <c r="C2070" s="7"/>
      <c r="E2070" s="7"/>
    </row>
    <row r="2071" spans="3:5" ht="15">
      <c r="C2071" s="7"/>
      <c r="E2071" s="7"/>
    </row>
    <row r="2072" spans="3:5" ht="15">
      <c r="C2072" s="7"/>
      <c r="E2072" s="7"/>
    </row>
    <row r="2073" spans="3:5" ht="15">
      <c r="C2073" s="7"/>
      <c r="E2073" s="7"/>
    </row>
    <row r="2074" spans="3:5" ht="15">
      <c r="C2074" s="7"/>
      <c r="E2074" s="7"/>
    </row>
    <row r="2075" spans="3:5" ht="15">
      <c r="C2075" s="7"/>
      <c r="E2075" s="7"/>
    </row>
    <row r="2076" spans="3:5" ht="15">
      <c r="C2076" s="7"/>
      <c r="E2076" s="7"/>
    </row>
    <row r="2077" spans="3:5" ht="15">
      <c r="C2077" s="7"/>
      <c r="E2077" s="7"/>
    </row>
    <row r="2078" spans="3:5" ht="15">
      <c r="C2078" s="7"/>
      <c r="E2078" s="7"/>
    </row>
    <row r="2079" spans="3:5" ht="15">
      <c r="C2079" s="7"/>
      <c r="E2079" s="7"/>
    </row>
    <row r="2080" spans="3:5" ht="15">
      <c r="C2080" s="7"/>
      <c r="E2080" s="7"/>
    </row>
    <row r="2081" spans="3:5" ht="15">
      <c r="C2081" s="7"/>
      <c r="E2081" s="7"/>
    </row>
    <row r="2082" spans="3:5" ht="15">
      <c r="C2082" s="7"/>
      <c r="E2082" s="7"/>
    </row>
    <row r="2083" spans="3:5" ht="15">
      <c r="C2083" s="7"/>
      <c r="E2083" s="7"/>
    </row>
    <row r="2084" spans="3:5" ht="15">
      <c r="C2084" s="7"/>
      <c r="E2084" s="7"/>
    </row>
    <row r="2085" spans="3:5" ht="15">
      <c r="C2085" s="7"/>
      <c r="E2085" s="7"/>
    </row>
    <row r="2086" spans="3:5" ht="15">
      <c r="C2086" s="7"/>
      <c r="E2086" s="7"/>
    </row>
    <row r="2087" spans="3:5" ht="15">
      <c r="C2087" s="7"/>
      <c r="E2087" s="7"/>
    </row>
    <row r="2088" spans="3:5" ht="15">
      <c r="C2088" s="7"/>
      <c r="E2088" s="7"/>
    </row>
    <row r="2089" spans="3:5" ht="15">
      <c r="C2089" s="7"/>
      <c r="E2089" s="7"/>
    </row>
    <row r="2090" spans="3:5" ht="15">
      <c r="C2090" s="7"/>
      <c r="E2090" s="7"/>
    </row>
    <row r="2091" spans="3:5" ht="15">
      <c r="C2091" s="7"/>
      <c r="E2091" s="7"/>
    </row>
    <row r="2092" spans="3:5" ht="15">
      <c r="C2092" s="7"/>
      <c r="E2092" s="7"/>
    </row>
    <row r="2093" spans="3:5" ht="15">
      <c r="C2093" s="7"/>
      <c r="E2093" s="7"/>
    </row>
    <row r="2094" spans="3:5" ht="15">
      <c r="C2094" s="7"/>
      <c r="E2094" s="7"/>
    </row>
    <row r="2095" spans="3:5" ht="15">
      <c r="C2095" s="7"/>
      <c r="E2095" s="7"/>
    </row>
    <row r="2096" spans="3:5" ht="15">
      <c r="C2096" s="7"/>
      <c r="E2096" s="7"/>
    </row>
    <row r="2097" spans="3:5" ht="15">
      <c r="C2097" s="7"/>
      <c r="E2097" s="7"/>
    </row>
    <row r="2098" spans="3:5" ht="15">
      <c r="C2098" s="7"/>
      <c r="E2098" s="7"/>
    </row>
    <row r="2099" spans="3:5" ht="15">
      <c r="C2099" s="7"/>
      <c r="E2099" s="7"/>
    </row>
    <row r="2100" spans="3:5" ht="15">
      <c r="C2100" s="7"/>
      <c r="E2100" s="7"/>
    </row>
    <row r="2101" spans="3:5" ht="15">
      <c r="C2101" s="7"/>
      <c r="E2101" s="7"/>
    </row>
    <row r="2102" spans="3:5" ht="15">
      <c r="C2102" s="7"/>
      <c r="E2102" s="7"/>
    </row>
    <row r="2103" spans="3:5" ht="15">
      <c r="C2103" s="7"/>
      <c r="E2103" s="7"/>
    </row>
    <row r="2104" spans="3:5" ht="15">
      <c r="C2104" s="7"/>
      <c r="E2104" s="7"/>
    </row>
    <row r="2105" spans="3:5" ht="15">
      <c r="C2105" s="7"/>
      <c r="E2105" s="7"/>
    </row>
    <row r="2106" spans="3:5" ht="15">
      <c r="C2106" s="7"/>
      <c r="E2106" s="7"/>
    </row>
    <row r="2107" spans="3:5" ht="15">
      <c r="C2107" s="7"/>
      <c r="E2107" s="7"/>
    </row>
    <row r="2108" spans="3:5" ht="15">
      <c r="C2108" s="7"/>
      <c r="E2108" s="7"/>
    </row>
    <row r="2109" spans="3:5" ht="15">
      <c r="C2109" s="7"/>
      <c r="E2109" s="7"/>
    </row>
    <row r="2110" spans="3:5" ht="15">
      <c r="C2110" s="7"/>
      <c r="E2110" s="7"/>
    </row>
    <row r="2111" spans="3:5" ht="15">
      <c r="C2111" s="7"/>
      <c r="E2111" s="7"/>
    </row>
    <row r="2112" spans="3:5" ht="15">
      <c r="C2112" s="7"/>
      <c r="E2112" s="7"/>
    </row>
    <row r="2113" spans="3:5" ht="15">
      <c r="C2113" s="7"/>
      <c r="E2113" s="7"/>
    </row>
    <row r="2114" spans="3:5" ht="15">
      <c r="C2114" s="7"/>
      <c r="E2114" s="7"/>
    </row>
    <row r="2115" spans="3:5" ht="15">
      <c r="C2115" s="7"/>
      <c r="E2115" s="7"/>
    </row>
    <row r="2116" spans="3:5" ht="15">
      <c r="C2116" s="7"/>
      <c r="E2116" s="7"/>
    </row>
    <row r="2117" spans="3:5" ht="15">
      <c r="C2117" s="7"/>
      <c r="E2117" s="7"/>
    </row>
    <row r="2118" spans="3:5" ht="15">
      <c r="C2118" s="7"/>
      <c r="E2118" s="7"/>
    </row>
    <row r="2119" spans="3:5" ht="15">
      <c r="C2119" s="7"/>
      <c r="E2119" s="7"/>
    </row>
    <row r="2120" spans="3:5" ht="15">
      <c r="C2120" s="7"/>
      <c r="E2120" s="7"/>
    </row>
    <row r="2121" spans="3:5" ht="15">
      <c r="C2121" s="7"/>
      <c r="E2121" s="7"/>
    </row>
    <row r="2122" spans="3:5" ht="15">
      <c r="C2122" s="7"/>
      <c r="E2122" s="7"/>
    </row>
    <row r="2123" spans="3:5" ht="15">
      <c r="C2123" s="7"/>
      <c r="E2123" s="7"/>
    </row>
    <row r="2124" spans="3:5" ht="15">
      <c r="C2124" s="7"/>
      <c r="E2124" s="7"/>
    </row>
    <row r="2125" spans="3:5" ht="15">
      <c r="C2125" s="7"/>
      <c r="E2125" s="7"/>
    </row>
    <row r="2126" spans="3:5" ht="15">
      <c r="C2126" s="7"/>
      <c r="E2126" s="7"/>
    </row>
    <row r="2127" spans="3:5" ht="15">
      <c r="C2127" s="7"/>
      <c r="E2127" s="7"/>
    </row>
    <row r="2128" spans="3:5" ht="15">
      <c r="C2128" s="7"/>
      <c r="E2128" s="7"/>
    </row>
    <row r="2129" spans="3:5" ht="15">
      <c r="C2129" s="7"/>
      <c r="E2129" s="7"/>
    </row>
    <row r="2130" spans="3:5" ht="15">
      <c r="C2130" s="7"/>
      <c r="E2130" s="7"/>
    </row>
    <row r="2131" spans="3:5" ht="15">
      <c r="C2131" s="7"/>
      <c r="E2131" s="7"/>
    </row>
    <row r="2132" spans="3:5" ht="15">
      <c r="C2132" s="7"/>
      <c r="E2132" s="7"/>
    </row>
    <row r="2133" spans="3:5" ht="15">
      <c r="C2133" s="7"/>
      <c r="E2133" s="7"/>
    </row>
    <row r="2134" spans="3:5" ht="15">
      <c r="C2134" s="7"/>
      <c r="E2134" s="7"/>
    </row>
    <row r="2135" spans="3:5" ht="15">
      <c r="C2135" s="7"/>
      <c r="E2135" s="7"/>
    </row>
    <row r="2136" spans="3:5" ht="15">
      <c r="C2136" s="7"/>
      <c r="E2136" s="7"/>
    </row>
    <row r="2137" spans="3:5" ht="15">
      <c r="C2137" s="7"/>
      <c r="E2137" s="7"/>
    </row>
    <row r="2138" spans="3:5" ht="15">
      <c r="C2138" s="7"/>
      <c r="E2138" s="7"/>
    </row>
    <row r="2139" spans="3:5" ht="15">
      <c r="C2139" s="7"/>
      <c r="E2139" s="7"/>
    </row>
    <row r="2140" spans="3:5" ht="15">
      <c r="C2140" s="7"/>
      <c r="E2140" s="7"/>
    </row>
    <row r="2141" spans="3:5" ht="15">
      <c r="C2141" s="7"/>
      <c r="E2141" s="7"/>
    </row>
    <row r="2142" spans="3:5" ht="15">
      <c r="C2142" s="7"/>
      <c r="E2142" s="7"/>
    </row>
    <row r="2143" spans="3:5" ht="15">
      <c r="C2143" s="7"/>
      <c r="E2143" s="7"/>
    </row>
    <row r="2144" spans="3:5" ht="15">
      <c r="C2144" s="7"/>
      <c r="E2144" s="7"/>
    </row>
    <row r="2145" spans="3:5" ht="15">
      <c r="C2145" s="7"/>
      <c r="E2145" s="7"/>
    </row>
    <row r="2146" spans="3:5" ht="15">
      <c r="C2146" s="7"/>
      <c r="E2146" s="7"/>
    </row>
    <row r="2147" spans="3:5" ht="15">
      <c r="C2147" s="7"/>
      <c r="E2147" s="7"/>
    </row>
    <row r="2148" spans="3:5" ht="15">
      <c r="C2148" s="7"/>
      <c r="E2148" s="7"/>
    </row>
    <row r="2149" spans="3:5" ht="15">
      <c r="C2149" s="7"/>
      <c r="E2149" s="7"/>
    </row>
    <row r="2150" spans="3:5" ht="15">
      <c r="C2150" s="7"/>
      <c r="E2150" s="7"/>
    </row>
    <row r="2151" spans="3:5" ht="15">
      <c r="C2151" s="7"/>
      <c r="E2151" s="7"/>
    </row>
    <row r="2152" spans="3:5" ht="15">
      <c r="C2152" s="7"/>
      <c r="E2152" s="7"/>
    </row>
    <row r="2153" spans="3:5" ht="15">
      <c r="C2153" s="7"/>
      <c r="E2153" s="7"/>
    </row>
    <row r="2154" spans="3:5" ht="15">
      <c r="C2154" s="7"/>
      <c r="E2154" s="7"/>
    </row>
    <row r="2155" spans="3:5" ht="15">
      <c r="C2155" s="7"/>
      <c r="E2155" s="7"/>
    </row>
    <row r="2156" spans="3:5" ht="15">
      <c r="C2156" s="7"/>
      <c r="E2156" s="7"/>
    </row>
    <row r="2157" spans="3:5" ht="15">
      <c r="C2157" s="7"/>
      <c r="E2157" s="7"/>
    </row>
    <row r="2158" spans="3:5" ht="15">
      <c r="C2158" s="7"/>
      <c r="E2158" s="7"/>
    </row>
    <row r="2159" spans="3:5" ht="15">
      <c r="C2159" s="7"/>
      <c r="E2159" s="7"/>
    </row>
    <row r="2160" spans="3:5" ht="15">
      <c r="C2160" s="7"/>
      <c r="E2160" s="7"/>
    </row>
    <row r="2161" spans="3:5" ht="15">
      <c r="C2161" s="7"/>
      <c r="E2161" s="7"/>
    </row>
    <row r="2162" spans="3:5" ht="15">
      <c r="C2162" s="7"/>
      <c r="E2162" s="7"/>
    </row>
    <row r="2163" spans="3:5" ht="15">
      <c r="C2163" s="7"/>
      <c r="E2163" s="7"/>
    </row>
    <row r="2164" spans="3:5" ht="15">
      <c r="C2164" s="7"/>
      <c r="E2164" s="7"/>
    </row>
    <row r="2165" spans="3:5" ht="15">
      <c r="C2165" s="7"/>
      <c r="E2165" s="7"/>
    </row>
    <row r="2166" spans="3:5" ht="15">
      <c r="C2166" s="7"/>
      <c r="E2166" s="7"/>
    </row>
    <row r="2167" spans="3:5" ht="15">
      <c r="C2167" s="7"/>
      <c r="E2167" s="7"/>
    </row>
    <row r="2168" spans="3:5" ht="15">
      <c r="C2168" s="7"/>
      <c r="E2168" s="7"/>
    </row>
    <row r="2169" spans="3:5" ht="15">
      <c r="C2169" s="7"/>
      <c r="E2169" s="7"/>
    </row>
    <row r="2170" spans="3:5" ht="15">
      <c r="C2170" s="7"/>
      <c r="E2170" s="7"/>
    </row>
    <row r="2171" spans="3:5" ht="15">
      <c r="C2171" s="7"/>
      <c r="E2171" s="7"/>
    </row>
    <row r="2172" spans="3:5" ht="15">
      <c r="C2172" s="7"/>
      <c r="E2172" s="7"/>
    </row>
    <row r="2173" spans="3:5" ht="15">
      <c r="C2173" s="7"/>
      <c r="E2173" s="7"/>
    </row>
    <row r="2174" spans="3:5" ht="15">
      <c r="C2174" s="7"/>
      <c r="E2174" s="7"/>
    </row>
    <row r="2175" spans="3:5" ht="15">
      <c r="C2175" s="7"/>
      <c r="E2175" s="7"/>
    </row>
    <row r="2176" spans="3:5" ht="15">
      <c r="C2176" s="7"/>
      <c r="E2176" s="7"/>
    </row>
    <row r="2177" spans="3:5" ht="15">
      <c r="C2177" s="7"/>
      <c r="E2177" s="7"/>
    </row>
    <row r="2178" spans="3:5" ht="15">
      <c r="C2178" s="7"/>
      <c r="E2178" s="7"/>
    </row>
    <row r="2179" spans="3:5" ht="15">
      <c r="C2179" s="7"/>
      <c r="E2179" s="7"/>
    </row>
    <row r="2180" spans="3:5" ht="15">
      <c r="C2180" s="7"/>
      <c r="E2180" s="7"/>
    </row>
    <row r="2181" spans="3:5" ht="15">
      <c r="C2181" s="7"/>
      <c r="E2181" s="7"/>
    </row>
    <row r="2182" spans="3:5" ht="15">
      <c r="C2182" s="7"/>
      <c r="E2182" s="7"/>
    </row>
    <row r="2183" spans="3:5" ht="15">
      <c r="C2183" s="7"/>
      <c r="E2183" s="7"/>
    </row>
    <row r="2184" spans="3:5" ht="15">
      <c r="C2184" s="7"/>
      <c r="E2184" s="7"/>
    </row>
    <row r="2185" spans="3:5" ht="15">
      <c r="C2185" s="7"/>
      <c r="E2185" s="7"/>
    </row>
    <row r="2186" spans="3:5" ht="15">
      <c r="C2186" s="7"/>
      <c r="E2186" s="7"/>
    </row>
    <row r="2187" spans="3:5" ht="15">
      <c r="C2187" s="7"/>
      <c r="E2187" s="7"/>
    </row>
    <row r="2188" spans="3:5" ht="15">
      <c r="C2188" s="7"/>
      <c r="E2188" s="7"/>
    </row>
    <row r="2189" spans="3:5" ht="15">
      <c r="C2189" s="7"/>
      <c r="E2189" s="7"/>
    </row>
    <row r="2190" spans="3:5" ht="15">
      <c r="C2190" s="7"/>
      <c r="E2190" s="7"/>
    </row>
    <row r="2191" spans="3:5" ht="15">
      <c r="C2191" s="7"/>
      <c r="E2191" s="7"/>
    </row>
    <row r="2192" spans="3:5" ht="15">
      <c r="C2192" s="7"/>
      <c r="E2192" s="7"/>
    </row>
    <row r="2193" spans="3:5" ht="15">
      <c r="C2193" s="7"/>
      <c r="E2193" s="7"/>
    </row>
    <row r="2194" spans="3:5" ht="15">
      <c r="C2194" s="7"/>
      <c r="E2194" s="7"/>
    </row>
    <row r="2195" spans="3:5" ht="15">
      <c r="C2195" s="7"/>
      <c r="E2195" s="7"/>
    </row>
    <row r="2196" spans="3:5" ht="15">
      <c r="C2196" s="7"/>
      <c r="E2196" s="7"/>
    </row>
    <row r="2197" spans="3:5" ht="15">
      <c r="C2197" s="7"/>
      <c r="E2197" s="7"/>
    </row>
    <row r="2198" spans="3:5" ht="15">
      <c r="C2198" s="7"/>
      <c r="E2198" s="7"/>
    </row>
    <row r="2199" spans="3:5" ht="15">
      <c r="C2199" s="7"/>
      <c r="E2199" s="7"/>
    </row>
    <row r="2200" spans="3:5" ht="15">
      <c r="C2200" s="7"/>
      <c r="E2200" s="7"/>
    </row>
    <row r="2201" spans="3:5" ht="15">
      <c r="C2201" s="7"/>
      <c r="E2201" s="7"/>
    </row>
    <row r="2202" spans="3:5" ht="15">
      <c r="C2202" s="7"/>
      <c r="E2202" s="7"/>
    </row>
    <row r="2203" spans="3:5" ht="15">
      <c r="C2203" s="7"/>
      <c r="E2203" s="7"/>
    </row>
    <row r="2204" spans="3:5" ht="15">
      <c r="C2204" s="7"/>
      <c r="E2204" s="7"/>
    </row>
    <row r="2205" spans="3:5" ht="15">
      <c r="C2205" s="7"/>
      <c r="E2205" s="7"/>
    </row>
    <row r="2206" spans="3:5" ht="15">
      <c r="C2206" s="7"/>
      <c r="E2206" s="7"/>
    </row>
    <row r="2207" spans="3:5" ht="15">
      <c r="C2207" s="7"/>
      <c r="E2207" s="7"/>
    </row>
    <row r="2208" spans="3:5" ht="15">
      <c r="C2208" s="7"/>
      <c r="E2208" s="7"/>
    </row>
    <row r="2209" spans="3:5" ht="15">
      <c r="C2209" s="7"/>
      <c r="E2209" s="7"/>
    </row>
    <row r="2210" spans="3:5" ht="15">
      <c r="C2210" s="7"/>
      <c r="E2210" s="7"/>
    </row>
    <row r="2211" spans="3:5" ht="15">
      <c r="C2211" s="7"/>
      <c r="E2211" s="7"/>
    </row>
    <row r="2212" spans="3:5" ht="15">
      <c r="C2212" s="7"/>
      <c r="E2212" s="7"/>
    </row>
    <row r="2213" spans="3:5" ht="15">
      <c r="C2213" s="7"/>
      <c r="E2213" s="7"/>
    </row>
    <row r="2214" spans="3:5" ht="15">
      <c r="C2214" s="7"/>
      <c r="E2214" s="7"/>
    </row>
    <row r="2215" spans="3:5" ht="15">
      <c r="C2215" s="7"/>
      <c r="E2215" s="7"/>
    </row>
    <row r="2216" spans="3:5" ht="15">
      <c r="C2216" s="7"/>
      <c r="E2216" s="7"/>
    </row>
    <row r="2217" spans="3:5" ht="15">
      <c r="C2217" s="7"/>
      <c r="E2217" s="7"/>
    </row>
    <row r="2218" spans="3:5" ht="15">
      <c r="C2218" s="7"/>
      <c r="E2218" s="7"/>
    </row>
    <row r="2219" spans="3:5" ht="15">
      <c r="C2219" s="7"/>
      <c r="E2219" s="7"/>
    </row>
    <row r="2220" spans="3:5" ht="15">
      <c r="C2220" s="7"/>
      <c r="E2220" s="7"/>
    </row>
    <row r="2221" spans="3:5" ht="15">
      <c r="C2221" s="7"/>
      <c r="E2221" s="7"/>
    </row>
    <row r="2222" spans="3:5" ht="15">
      <c r="C2222" s="7"/>
      <c r="E2222" s="7"/>
    </row>
    <row r="2223" spans="3:5" ht="15">
      <c r="C2223" s="7"/>
      <c r="E2223" s="7"/>
    </row>
    <row r="2224" spans="3:5" ht="15">
      <c r="C2224" s="7"/>
      <c r="E2224" s="7"/>
    </row>
    <row r="2225" spans="3:5" ht="15">
      <c r="C2225" s="7"/>
      <c r="E2225" s="7"/>
    </row>
    <row r="2226" spans="3:5" ht="15">
      <c r="C2226" s="7"/>
      <c r="E2226" s="7"/>
    </row>
    <row r="2227" spans="3:5" ht="15">
      <c r="C2227" s="7"/>
      <c r="E2227" s="7"/>
    </row>
    <row r="2228" spans="3:5" ht="15">
      <c r="C2228" s="7"/>
      <c r="E2228" s="7"/>
    </row>
    <row r="2229" spans="3:5" ht="15">
      <c r="C2229" s="7"/>
      <c r="E2229" s="7"/>
    </row>
    <row r="2230" spans="3:5" ht="15">
      <c r="C2230" s="7"/>
      <c r="E2230" s="7"/>
    </row>
    <row r="2231" spans="3:5" ht="15">
      <c r="C2231" s="7"/>
      <c r="E2231" s="7"/>
    </row>
    <row r="2232" spans="3:5" ht="15">
      <c r="C2232" s="7"/>
      <c r="E2232" s="7"/>
    </row>
    <row r="2233" spans="3:5" ht="15">
      <c r="C2233" s="7"/>
      <c r="E2233" s="7"/>
    </row>
    <row r="2234" spans="3:5" ht="15">
      <c r="C2234" s="7"/>
      <c r="E2234" s="7"/>
    </row>
    <row r="2235" spans="3:5" ht="15">
      <c r="C2235" s="7"/>
      <c r="E2235" s="7"/>
    </row>
    <row r="2236" spans="3:5" ht="15">
      <c r="C2236" s="7"/>
      <c r="E2236" s="7"/>
    </row>
    <row r="2237" spans="3:5" ht="15">
      <c r="C2237" s="7"/>
      <c r="E2237" s="7"/>
    </row>
    <row r="2238" spans="3:5" ht="15">
      <c r="C2238" s="7"/>
      <c r="E2238" s="7"/>
    </row>
    <row r="2239" spans="3:5" ht="15">
      <c r="C2239" s="7"/>
      <c r="E2239" s="7"/>
    </row>
    <row r="2240" spans="3:5" ht="15">
      <c r="C2240" s="7"/>
      <c r="E2240" s="7"/>
    </row>
    <row r="2241" spans="3:5" ht="15">
      <c r="C2241" s="7"/>
      <c r="E2241" s="7"/>
    </row>
    <row r="2242" spans="3:5" ht="15">
      <c r="C2242" s="7"/>
      <c r="E2242" s="7"/>
    </row>
    <row r="2243" spans="3:5" ht="15">
      <c r="C2243" s="7"/>
      <c r="E2243" s="7"/>
    </row>
    <row r="2244" spans="3:5" ht="15">
      <c r="C2244" s="7"/>
      <c r="E2244" s="7"/>
    </row>
    <row r="2245" spans="3:5" ht="15">
      <c r="C2245" s="7"/>
      <c r="E2245" s="7"/>
    </row>
    <row r="2246" spans="3:5" ht="15">
      <c r="C2246" s="7"/>
      <c r="E2246" s="7"/>
    </row>
    <row r="2247" spans="3:5" ht="15">
      <c r="C2247" s="7"/>
      <c r="E2247" s="7"/>
    </row>
    <row r="2248" spans="3:5" ht="15">
      <c r="C2248" s="7"/>
      <c r="E2248" s="7"/>
    </row>
    <row r="2249" spans="3:5" ht="15">
      <c r="C2249" s="7"/>
      <c r="E2249" s="7"/>
    </row>
    <row r="2250" spans="3:5" ht="15">
      <c r="C2250" s="7"/>
      <c r="E2250" s="7"/>
    </row>
    <row r="2251" spans="3:5" ht="15">
      <c r="C2251" s="7"/>
      <c r="E2251" s="7"/>
    </row>
    <row r="2252" spans="3:5" ht="15">
      <c r="C2252" s="7"/>
      <c r="E2252" s="7"/>
    </row>
    <row r="2253" spans="3:5" ht="15">
      <c r="C2253" s="7"/>
      <c r="E2253" s="7"/>
    </row>
    <row r="2254" spans="3:5" ht="15">
      <c r="C2254" s="7"/>
      <c r="E2254" s="7"/>
    </row>
    <row r="2255" spans="3:5" ht="15">
      <c r="C2255" s="7"/>
      <c r="E2255" s="7"/>
    </row>
    <row r="2256" spans="3:5" ht="15">
      <c r="C2256" s="7"/>
      <c r="E2256" s="7"/>
    </row>
    <row r="2257" spans="3:5" ht="15">
      <c r="C2257" s="7"/>
      <c r="E2257" s="7"/>
    </row>
    <row r="2258" spans="3:5" ht="15">
      <c r="C2258" s="7"/>
      <c r="E2258" s="7"/>
    </row>
    <row r="2259" spans="3:5" ht="15">
      <c r="C2259" s="7"/>
      <c r="E2259" s="7"/>
    </row>
    <row r="2260" spans="3:5" ht="15">
      <c r="C2260" s="7"/>
      <c r="E2260" s="7"/>
    </row>
    <row r="2261" spans="3:5" ht="15">
      <c r="C2261" s="7"/>
      <c r="E2261" s="7"/>
    </row>
    <row r="2262" spans="3:5" ht="15">
      <c r="C2262" s="7"/>
      <c r="E2262" s="7"/>
    </row>
    <row r="2263" spans="3:5" ht="15">
      <c r="C2263" s="7"/>
      <c r="E2263" s="7"/>
    </row>
    <row r="2264" spans="3:5" ht="15">
      <c r="C2264" s="7"/>
      <c r="E2264" s="7"/>
    </row>
    <row r="2265" spans="3:5" ht="15">
      <c r="C2265" s="7"/>
      <c r="E2265" s="7"/>
    </row>
    <row r="2266" spans="3:5" ht="15">
      <c r="C2266" s="7"/>
      <c r="E2266" s="7"/>
    </row>
    <row r="2267" spans="3:5" ht="15">
      <c r="C2267" s="7"/>
      <c r="E2267" s="7"/>
    </row>
    <row r="2268" spans="3:5" ht="15">
      <c r="C2268" s="7"/>
      <c r="E2268" s="7"/>
    </row>
    <row r="2269" spans="3:5" ht="15">
      <c r="C2269" s="7"/>
      <c r="E2269" s="7"/>
    </row>
    <row r="2270" spans="3:5" ht="15">
      <c r="C2270" s="7"/>
      <c r="E2270" s="7"/>
    </row>
    <row r="2271" spans="3:5" ht="15">
      <c r="C2271" s="7"/>
      <c r="E2271" s="7"/>
    </row>
    <row r="2272" spans="3:5" ht="15">
      <c r="C2272" s="7"/>
      <c r="E2272" s="7"/>
    </row>
    <row r="2273" spans="3:5" ht="15">
      <c r="C2273" s="7"/>
      <c r="E2273" s="7"/>
    </row>
    <row r="2274" spans="3:5" ht="15">
      <c r="C2274" s="7"/>
      <c r="E2274" s="7"/>
    </row>
    <row r="2275" spans="3:5" ht="15">
      <c r="C2275" s="7"/>
      <c r="E2275" s="7"/>
    </row>
    <row r="2276" spans="3:5" ht="15">
      <c r="C2276" s="7"/>
      <c r="E2276" s="7"/>
    </row>
    <row r="2277" spans="3:5" ht="15">
      <c r="C2277" s="7"/>
      <c r="E2277" s="7"/>
    </row>
    <row r="2278" spans="3:5" ht="15">
      <c r="C2278" s="7"/>
      <c r="E2278" s="7"/>
    </row>
    <row r="2279" spans="3:5" ht="15">
      <c r="C2279" s="7"/>
      <c r="E2279" s="7"/>
    </row>
    <row r="2280" spans="3:5" ht="15">
      <c r="C2280" s="7"/>
      <c r="E2280" s="7"/>
    </row>
    <row r="2281" spans="3:5" ht="15">
      <c r="C2281" s="7"/>
      <c r="E2281" s="7"/>
    </row>
    <row r="2282" spans="3:5" ht="15">
      <c r="C2282" s="7"/>
      <c r="E2282" s="7"/>
    </row>
    <row r="2283" spans="3:5" ht="15">
      <c r="C2283" s="7"/>
      <c r="E2283" s="7"/>
    </row>
    <row r="2284" spans="3:5" ht="15">
      <c r="C2284" s="7"/>
      <c r="E2284" s="7"/>
    </row>
    <row r="2285" spans="3:5" ht="15">
      <c r="C2285" s="7"/>
      <c r="E2285" s="7"/>
    </row>
    <row r="2286" spans="3:5" ht="15">
      <c r="C2286" s="7"/>
      <c r="E2286" s="7"/>
    </row>
    <row r="2287" spans="3:5" ht="15">
      <c r="C2287" s="7"/>
      <c r="E2287" s="7"/>
    </row>
    <row r="2288" spans="3:5" ht="15">
      <c r="C2288" s="7"/>
      <c r="E2288" s="7"/>
    </row>
    <row r="2289" spans="3:5" ht="15">
      <c r="C2289" s="7"/>
      <c r="E2289" s="7"/>
    </row>
    <row r="2290" spans="3:5" ht="15">
      <c r="C2290" s="7"/>
      <c r="E2290" s="7"/>
    </row>
    <row r="2291" spans="3:5" ht="15">
      <c r="C2291" s="7"/>
      <c r="E2291" s="7"/>
    </row>
    <row r="2292" spans="3:5" ht="15">
      <c r="C2292" s="7"/>
      <c r="E2292" s="7"/>
    </row>
    <row r="2293" spans="3:5" ht="15">
      <c r="C2293" s="7"/>
      <c r="E2293" s="7"/>
    </row>
    <row r="2294" spans="3:5" ht="15">
      <c r="C2294" s="7"/>
      <c r="E2294" s="7"/>
    </row>
    <row r="2295" spans="3:5" ht="15">
      <c r="C2295" s="7"/>
      <c r="E2295" s="7"/>
    </row>
    <row r="2296" spans="3:5" ht="15">
      <c r="C2296" s="7"/>
      <c r="E2296" s="7"/>
    </row>
    <row r="2297" spans="3:5" ht="15">
      <c r="C2297" s="7"/>
      <c r="E2297" s="7"/>
    </row>
    <row r="2298" spans="3:5" ht="15">
      <c r="C2298" s="7"/>
      <c r="E2298" s="7"/>
    </row>
    <row r="2299" spans="3:5" ht="15">
      <c r="C2299" s="7"/>
      <c r="E2299" s="7"/>
    </row>
    <row r="2300" spans="3:5" ht="15">
      <c r="C2300" s="7"/>
      <c r="E2300" s="7"/>
    </row>
    <row r="2301" spans="3:5" ht="15">
      <c r="C2301" s="7"/>
      <c r="E2301" s="7"/>
    </row>
    <row r="2302" spans="3:5" ht="15">
      <c r="C2302" s="7"/>
      <c r="E2302" s="7"/>
    </row>
    <row r="2303" spans="3:5" ht="15">
      <c r="C2303" s="7"/>
      <c r="E2303" s="7"/>
    </row>
    <row r="2304" spans="3:5" ht="15">
      <c r="C2304" s="7"/>
      <c r="E2304" s="7"/>
    </row>
    <row r="2305" spans="3:5" ht="15">
      <c r="C2305" s="7"/>
      <c r="E2305" s="7"/>
    </row>
    <row r="2306" spans="3:5" ht="15">
      <c r="C2306" s="7"/>
      <c r="E2306" s="7"/>
    </row>
    <row r="2307" spans="3:5" ht="15">
      <c r="C2307" s="7"/>
      <c r="E2307" s="7"/>
    </row>
    <row r="2308" spans="3:5" ht="15">
      <c r="C2308" s="7"/>
      <c r="E2308" s="7"/>
    </row>
    <row r="2309" spans="3:5" ht="15">
      <c r="C2309" s="7"/>
      <c r="E2309" s="7"/>
    </row>
    <row r="2310" spans="3:5" ht="15">
      <c r="C2310" s="7"/>
      <c r="E2310" s="7"/>
    </row>
    <row r="2311" spans="3:5" ht="15">
      <c r="C2311" s="7"/>
      <c r="E2311" s="7"/>
    </row>
    <row r="2312" spans="3:5" ht="15">
      <c r="C2312" s="7"/>
      <c r="E2312" s="7"/>
    </row>
    <row r="2313" spans="3:5" ht="15">
      <c r="C2313" s="7"/>
      <c r="E2313" s="7"/>
    </row>
    <row r="2314" spans="3:5" ht="15">
      <c r="C2314" s="7"/>
      <c r="E2314" s="7"/>
    </row>
    <row r="2315" spans="3:5" ht="15">
      <c r="C2315" s="7"/>
      <c r="E2315" s="7"/>
    </row>
    <row r="2316" spans="3:5" ht="15">
      <c r="C2316" s="7"/>
      <c r="E2316" s="7"/>
    </row>
    <row r="2317" spans="3:5" ht="15">
      <c r="C2317" s="7"/>
      <c r="E2317" s="7"/>
    </row>
    <row r="2318" spans="3:5" ht="15">
      <c r="C2318" s="7"/>
      <c r="E2318" s="7"/>
    </row>
    <row r="2319" spans="3:5" ht="15">
      <c r="C2319" s="7"/>
      <c r="E2319" s="7"/>
    </row>
    <row r="2320" spans="3:5" ht="15">
      <c r="C2320" s="7"/>
      <c r="E2320" s="7"/>
    </row>
    <row r="2321" spans="3:5" ht="15">
      <c r="C2321" s="7"/>
      <c r="E2321" s="7"/>
    </row>
    <row r="2322" spans="3:5" ht="15">
      <c r="C2322" s="7"/>
      <c r="E2322" s="7"/>
    </row>
    <row r="2323" spans="3:5" ht="15">
      <c r="C2323" s="7"/>
      <c r="E2323" s="7"/>
    </row>
    <row r="2324" spans="3:5" ht="15">
      <c r="C2324" s="7"/>
      <c r="E2324" s="7"/>
    </row>
    <row r="2325" spans="3:5" ht="15">
      <c r="C2325" s="7"/>
      <c r="E2325" s="7"/>
    </row>
    <row r="2326" spans="3:5" ht="15">
      <c r="C2326" s="7"/>
      <c r="E2326" s="7"/>
    </row>
    <row r="2327" spans="3:5" ht="15">
      <c r="C2327" s="7"/>
      <c r="E2327" s="7"/>
    </row>
    <row r="2328" spans="3:5" ht="15">
      <c r="C2328" s="7"/>
      <c r="E2328" s="7"/>
    </row>
    <row r="2329" spans="3:5" ht="15">
      <c r="C2329" s="7"/>
      <c r="E2329" s="7"/>
    </row>
    <row r="2330" spans="3:5" ht="15">
      <c r="C2330" s="7"/>
      <c r="E2330" s="7"/>
    </row>
    <row r="2331" spans="3:5" ht="15">
      <c r="C2331" s="7"/>
      <c r="E2331" s="7"/>
    </row>
    <row r="2332" spans="3:5" ht="15">
      <c r="C2332" s="7"/>
      <c r="E2332" s="7"/>
    </row>
    <row r="2333" spans="3:5" ht="15">
      <c r="C2333" s="7"/>
      <c r="E2333" s="7"/>
    </row>
    <row r="2334" spans="3:5" ht="15">
      <c r="C2334" s="7"/>
      <c r="E2334" s="7"/>
    </row>
    <row r="2335" spans="3:5" ht="15">
      <c r="C2335" s="7"/>
      <c r="E2335" s="7"/>
    </row>
    <row r="2336" spans="3:5" ht="15">
      <c r="C2336" s="7"/>
      <c r="E2336" s="7"/>
    </row>
    <row r="2337" spans="3:5" ht="15">
      <c r="C2337" s="7"/>
      <c r="E2337" s="7"/>
    </row>
    <row r="2338" spans="3:5" ht="15">
      <c r="C2338" s="7"/>
      <c r="E2338" s="7"/>
    </row>
    <row r="2339" spans="3:5" ht="15">
      <c r="C2339" s="7"/>
      <c r="E2339" s="7"/>
    </row>
    <row r="2340" spans="3:5" ht="15">
      <c r="C2340" s="7"/>
      <c r="E2340" s="7"/>
    </row>
    <row r="2341" spans="3:5" ht="15">
      <c r="C2341" s="7"/>
      <c r="E2341" s="7"/>
    </row>
    <row r="2342" spans="3:5" ht="15">
      <c r="C2342" s="7"/>
      <c r="E2342" s="7"/>
    </row>
    <row r="2343" spans="3:5" ht="15">
      <c r="C2343" s="7"/>
      <c r="E2343" s="7"/>
    </row>
    <row r="2344" spans="3:5" ht="15">
      <c r="C2344" s="7"/>
      <c r="E2344" s="7"/>
    </row>
    <row r="2345" spans="3:5" ht="15">
      <c r="C2345" s="7"/>
      <c r="E2345" s="7"/>
    </row>
    <row r="2346" spans="3:5" ht="15">
      <c r="C2346" s="7"/>
      <c r="E2346" s="7"/>
    </row>
    <row r="2347" spans="3:5" ht="15">
      <c r="C2347" s="7"/>
      <c r="E2347" s="7"/>
    </row>
    <row r="2348" spans="3:5" ht="15">
      <c r="C2348" s="7"/>
      <c r="E2348" s="7"/>
    </row>
    <row r="2349" spans="3:5" ht="15">
      <c r="C2349" s="7"/>
      <c r="E2349" s="7"/>
    </row>
    <row r="2350" spans="3:5" ht="15">
      <c r="C2350" s="7"/>
      <c r="E2350" s="7"/>
    </row>
    <row r="2351" spans="3:5" ht="15">
      <c r="C2351" s="7"/>
      <c r="E2351" s="7"/>
    </row>
    <row r="2352" spans="3:5" ht="15">
      <c r="C2352" s="7"/>
      <c r="E2352" s="7"/>
    </row>
    <row r="2353" spans="3:5" ht="15">
      <c r="C2353" s="7"/>
      <c r="E2353" s="7"/>
    </row>
    <row r="2354" spans="3:5" ht="15">
      <c r="C2354" s="7"/>
      <c r="E2354" s="7"/>
    </row>
    <row r="2355" spans="3:5" ht="15">
      <c r="C2355" s="7"/>
      <c r="E2355" s="7"/>
    </row>
    <row r="2356" spans="3:5" ht="15">
      <c r="C2356" s="7"/>
      <c r="E2356" s="7"/>
    </row>
    <row r="2357" spans="3:5" ht="15">
      <c r="C2357" s="7"/>
      <c r="E2357" s="7"/>
    </row>
    <row r="2358" spans="3:5" ht="15">
      <c r="C2358" s="7"/>
      <c r="E2358" s="7"/>
    </row>
    <row r="2359" spans="3:5" ht="15">
      <c r="C2359" s="7"/>
      <c r="E2359" s="7"/>
    </row>
    <row r="2360" spans="3:5" ht="15">
      <c r="C2360" s="7"/>
      <c r="E2360" s="7"/>
    </row>
    <row r="2361" spans="3:5" ht="15">
      <c r="C2361" s="7"/>
      <c r="E2361" s="7"/>
    </row>
    <row r="2362" spans="3:5" ht="15">
      <c r="C2362" s="7"/>
      <c r="E2362" s="7"/>
    </row>
    <row r="2363" spans="3:5" ht="15">
      <c r="C2363" s="7"/>
      <c r="E2363" s="7"/>
    </row>
    <row r="2364" spans="3:5" ht="15">
      <c r="C2364" s="7"/>
      <c r="E2364" s="7"/>
    </row>
    <row r="2365" spans="3:5" ht="15">
      <c r="C2365" s="7"/>
      <c r="E2365" s="7"/>
    </row>
    <row r="2366" spans="3:5" ht="15">
      <c r="C2366" s="7"/>
      <c r="E2366" s="7"/>
    </row>
    <row r="2367" spans="3:5" ht="15">
      <c r="C2367" s="7"/>
      <c r="E2367" s="7"/>
    </row>
    <row r="2368" spans="3:5" ht="15">
      <c r="C2368" s="7"/>
      <c r="E2368" s="7"/>
    </row>
    <row r="2369" spans="3:5" ht="15">
      <c r="C2369" s="7"/>
      <c r="E2369" s="7"/>
    </row>
    <row r="2370" spans="3:5" ht="15">
      <c r="C2370" s="7"/>
      <c r="E2370" s="7"/>
    </row>
    <row r="2371" spans="3:5" ht="15">
      <c r="C2371" s="7"/>
      <c r="E2371" s="7"/>
    </row>
    <row r="2372" spans="3:5" ht="15">
      <c r="C2372" s="7"/>
      <c r="E2372" s="7"/>
    </row>
    <row r="2373" spans="3:5" ht="15">
      <c r="C2373" s="7"/>
      <c r="E2373" s="7"/>
    </row>
    <row r="2374" spans="3:5" ht="15">
      <c r="C2374" s="7"/>
      <c r="E2374" s="7"/>
    </row>
    <row r="2375" spans="3:5" ht="15">
      <c r="C2375" s="7"/>
      <c r="E2375" s="7"/>
    </row>
    <row r="2376" spans="3:5" ht="15">
      <c r="C2376" s="7"/>
      <c r="E2376" s="7"/>
    </row>
    <row r="2377" spans="3:5" ht="15">
      <c r="C2377" s="7"/>
      <c r="E2377" s="7"/>
    </row>
    <row r="2378" spans="3:5" ht="15">
      <c r="C2378" s="7"/>
      <c r="E2378" s="7"/>
    </row>
    <row r="2379" spans="3:5" ht="15">
      <c r="C2379" s="7"/>
      <c r="E2379" s="7"/>
    </row>
    <row r="2380" spans="3:5" ht="15">
      <c r="C2380" s="7"/>
      <c r="E2380" s="7"/>
    </row>
    <row r="2381" spans="3:5" ht="15">
      <c r="C2381" s="7"/>
      <c r="E2381" s="7"/>
    </row>
  </sheetData>
  <sheetProtection/>
  <mergeCells count="221">
    <mergeCell ref="A1064:F1064"/>
    <mergeCell ref="A1065:F1065"/>
    <mergeCell ref="B121:B123"/>
    <mergeCell ref="B127:B131"/>
    <mergeCell ref="B136:B140"/>
    <mergeCell ref="B818:C818"/>
    <mergeCell ref="B844:B845"/>
    <mergeCell ref="B868:B870"/>
    <mergeCell ref="B886:B890"/>
    <mergeCell ref="A819:A870"/>
    <mergeCell ref="B1059:B1061"/>
    <mergeCell ref="B950:B951"/>
    <mergeCell ref="B952:B953"/>
    <mergeCell ref="B987:B989"/>
    <mergeCell ref="B962:B963"/>
    <mergeCell ref="B964:B970"/>
    <mergeCell ref="B971:B984"/>
    <mergeCell ref="A7:A58"/>
    <mergeCell ref="A60:A112"/>
    <mergeCell ref="A114:A176"/>
    <mergeCell ref="A178:A242"/>
    <mergeCell ref="B3:E3"/>
    <mergeCell ref="A244:A325"/>
    <mergeCell ref="A928:A989"/>
    <mergeCell ref="A991:A1061"/>
    <mergeCell ref="B174:B176"/>
    <mergeCell ref="B227:B236"/>
    <mergeCell ref="B240:B242"/>
    <mergeCell ref="B288:B290"/>
    <mergeCell ref="B259:B263"/>
    <mergeCell ref="B244:C244"/>
    <mergeCell ref="B251:B253"/>
    <mergeCell ref="B1015:B1021"/>
    <mergeCell ref="B82:B84"/>
    <mergeCell ref="B86:B88"/>
    <mergeCell ref="B89:B91"/>
    <mergeCell ref="B60:C60"/>
    <mergeCell ref="B142:B147"/>
    <mergeCell ref="A872:A926"/>
    <mergeCell ref="B185:B187"/>
    <mergeCell ref="B200:B206"/>
    <mergeCell ref="B208:B213"/>
    <mergeCell ref="B214:B216"/>
    <mergeCell ref="B178:C178"/>
    <mergeCell ref="B20:B24"/>
    <mergeCell ref="B73:B77"/>
    <mergeCell ref="B191:B195"/>
    <mergeCell ref="B114:C114"/>
    <mergeCell ref="B67:B69"/>
    <mergeCell ref="B291:B297"/>
    <mergeCell ref="B298:B319"/>
    <mergeCell ref="B934:B936"/>
    <mergeCell ref="B912:B921"/>
    <mergeCell ref="B939:B940"/>
    <mergeCell ref="B900:B901"/>
    <mergeCell ref="B92:B94"/>
    <mergeCell ref="B268:B276"/>
    <mergeCell ref="B151:B153"/>
    <mergeCell ref="B217:B219"/>
    <mergeCell ref="B279:B284"/>
    <mergeCell ref="B285:B287"/>
    <mergeCell ref="B148:B150"/>
    <mergeCell ref="B154:B160"/>
    <mergeCell ref="B161:B170"/>
    <mergeCell ref="B220:B226"/>
    <mergeCell ref="B5:C5"/>
    <mergeCell ref="B7:C7"/>
    <mergeCell ref="B14:B16"/>
    <mergeCell ref="B29:B30"/>
    <mergeCell ref="B323:B325"/>
    <mergeCell ref="B32:B35"/>
    <mergeCell ref="B36:B38"/>
    <mergeCell ref="B42:B47"/>
    <mergeCell ref="B48:B53"/>
    <mergeCell ref="B39:B41"/>
    <mergeCell ref="B831:B832"/>
    <mergeCell ref="B856:B865"/>
    <mergeCell ref="B905:B911"/>
    <mergeCell ref="B849:B855"/>
    <mergeCell ref="B872:C872"/>
    <mergeCell ref="B879:B881"/>
    <mergeCell ref="B833:B837"/>
    <mergeCell ref="B846:B848"/>
    <mergeCell ref="B871:C871"/>
    <mergeCell ref="A1073:A1074"/>
    <mergeCell ref="B1073:C1073"/>
    <mergeCell ref="A1:E1"/>
    <mergeCell ref="A2:E2"/>
    <mergeCell ref="B928:C928"/>
    <mergeCell ref="B924:B926"/>
    <mergeCell ref="B884:B885"/>
    <mergeCell ref="B819:C819"/>
    <mergeCell ref="A1068:C1068"/>
    <mergeCell ref="B826:B828"/>
    <mergeCell ref="B1069:C1069"/>
    <mergeCell ref="B1071:C1071"/>
    <mergeCell ref="B1072:C1072"/>
    <mergeCell ref="B1085:C1085"/>
    <mergeCell ref="B1070:C1070"/>
    <mergeCell ref="B1074:C1074"/>
    <mergeCell ref="B1077:C1077"/>
    <mergeCell ref="B1076:C1076"/>
    <mergeCell ref="B1075:C1075"/>
    <mergeCell ref="B1078:C1078"/>
    <mergeCell ref="B1086:C1086"/>
    <mergeCell ref="A1080:C1080"/>
    <mergeCell ref="B1081:C1081"/>
    <mergeCell ref="B1082:C1082"/>
    <mergeCell ref="B1083:C1083"/>
    <mergeCell ref="B1084:C1084"/>
    <mergeCell ref="B509:B511"/>
    <mergeCell ref="B515:B523"/>
    <mergeCell ref="B399:C399"/>
    <mergeCell ref="B406:B408"/>
    <mergeCell ref="B485:B489"/>
    <mergeCell ref="B494:B502"/>
    <mergeCell ref="B503:B504"/>
    <mergeCell ref="B505:B508"/>
    <mergeCell ref="B430:B431"/>
    <mergeCell ref="B432:B436"/>
    <mergeCell ref="B372:B380"/>
    <mergeCell ref="B381:B392"/>
    <mergeCell ref="B470:C470"/>
    <mergeCell ref="B477:B479"/>
    <mergeCell ref="B395:B397"/>
    <mergeCell ref="B452:B463"/>
    <mergeCell ref="B466:B468"/>
    <mergeCell ref="B440:B442"/>
    <mergeCell ref="B414:B418"/>
    <mergeCell ref="B423:B429"/>
    <mergeCell ref="B991:C991"/>
    <mergeCell ref="B327:C327"/>
    <mergeCell ref="B334:B336"/>
    <mergeCell ref="B342:B346"/>
    <mergeCell ref="B351:B359"/>
    <mergeCell ref="B360:B361"/>
    <mergeCell ref="B362:B365"/>
    <mergeCell ref="B366:B368"/>
    <mergeCell ref="B437:B439"/>
    <mergeCell ref="B443:B451"/>
    <mergeCell ref="B691:B695"/>
    <mergeCell ref="B700:B708"/>
    <mergeCell ref="B524:B535"/>
    <mergeCell ref="B538:B540"/>
    <mergeCell ref="B542:C542"/>
    <mergeCell ref="B549:B551"/>
    <mergeCell ref="B557:B561"/>
    <mergeCell ref="B566:B572"/>
    <mergeCell ref="B573:B574"/>
    <mergeCell ref="B575:B579"/>
    <mergeCell ref="B580:B582"/>
    <mergeCell ref="B586:B594"/>
    <mergeCell ref="B595:B606"/>
    <mergeCell ref="B609:B611"/>
    <mergeCell ref="B676:C676"/>
    <mergeCell ref="B683:B685"/>
    <mergeCell ref="B789:B791"/>
    <mergeCell ref="B709:B710"/>
    <mergeCell ref="B711:B714"/>
    <mergeCell ref="B715:B717"/>
    <mergeCell ref="B721:B729"/>
    <mergeCell ref="B730:B741"/>
    <mergeCell ref="B744:B746"/>
    <mergeCell ref="B755:B757"/>
    <mergeCell ref="A613:A674"/>
    <mergeCell ref="B613:C613"/>
    <mergeCell ref="B620:B622"/>
    <mergeCell ref="B633:B635"/>
    <mergeCell ref="B636:B637"/>
    <mergeCell ref="B638:B642"/>
    <mergeCell ref="B643:B645"/>
    <mergeCell ref="B748:C748"/>
    <mergeCell ref="B649:B657"/>
    <mergeCell ref="B658:B669"/>
    <mergeCell ref="B672:B674"/>
    <mergeCell ref="A327:A397"/>
    <mergeCell ref="A399:A468"/>
    <mergeCell ref="A470:A540"/>
    <mergeCell ref="A542:A611"/>
    <mergeCell ref="A676:A746"/>
    <mergeCell ref="A748:A817"/>
    <mergeCell ref="B772:B778"/>
    <mergeCell ref="B779:B780"/>
    <mergeCell ref="B781:B785"/>
    <mergeCell ref="B718:B720"/>
    <mergeCell ref="B815:B817"/>
    <mergeCell ref="B469:C469"/>
    <mergeCell ref="B512:B514"/>
    <mergeCell ref="B583:B585"/>
    <mergeCell ref="B646:B648"/>
    <mergeCell ref="B675:C675"/>
    <mergeCell ref="B959:B961"/>
    <mergeCell ref="B954:B958"/>
    <mergeCell ref="B927:C927"/>
    <mergeCell ref="B990:C990"/>
    <mergeCell ref="B326:C326"/>
    <mergeCell ref="B786:B788"/>
    <mergeCell ref="B792:B800"/>
    <mergeCell ref="B801:B812"/>
    <mergeCell ref="B369:B371"/>
    <mergeCell ref="B763:B767"/>
    <mergeCell ref="B1055:B1056"/>
    <mergeCell ref="B998:B1000"/>
    <mergeCell ref="B1006:B1010"/>
    <mergeCell ref="B1031:B1033"/>
    <mergeCell ref="B56:B58"/>
    <mergeCell ref="B255:B256"/>
    <mergeCell ref="B95:B100"/>
    <mergeCell ref="B101:B106"/>
    <mergeCell ref="B110:B112"/>
    <mergeCell ref="B1022:B1023"/>
    <mergeCell ref="B398:C398"/>
    <mergeCell ref="B541:C541"/>
    <mergeCell ref="B612:C612"/>
    <mergeCell ref="B747:C747"/>
    <mergeCell ref="B1034:B1042"/>
    <mergeCell ref="B1043:B1054"/>
    <mergeCell ref="B1024:B1027"/>
    <mergeCell ref="B1028:B1030"/>
    <mergeCell ref="B902:B904"/>
    <mergeCell ref="B941:B945"/>
  </mergeCells>
  <printOptions/>
  <pageMargins left="1.1023622047244095" right="0.7086614173228347" top="0.7480314960629921" bottom="0.7480314960629921" header="0.31496062992125984" footer="0.31496062992125984"/>
  <pageSetup fitToHeight="0" fitToWidth="0" horizontalDpi="600" verticalDpi="600" orientation="portrait" paperSize="9" scale="4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A1:M1354"/>
  <sheetViews>
    <sheetView zoomScale="85" zoomScaleNormal="85" zoomScalePageLayoutView="0" workbookViewId="0" topLeftCell="A1">
      <pane ySplit="5" topLeftCell="A6" activePane="bottomLeft" state="frozen"/>
      <selection pane="topLeft" activeCell="A1" sqref="A1"/>
      <selection pane="bottomLeft" activeCell="A6" sqref="A6:IV6"/>
    </sheetView>
  </sheetViews>
  <sheetFormatPr defaultColWidth="9.140625" defaultRowHeight="15"/>
  <cols>
    <col min="1" max="1" width="15.00390625" style="40" customWidth="1"/>
    <col min="2" max="2" width="41.57421875" style="40" customWidth="1"/>
    <col min="3" max="3" width="45.421875" style="40" customWidth="1"/>
    <col min="4" max="4" width="29.28125" style="40" customWidth="1"/>
    <col min="5" max="5" width="23.421875" style="291" customWidth="1"/>
    <col min="6" max="6" width="18.57421875" style="40" customWidth="1"/>
    <col min="7" max="16384" width="9.140625" style="40" customWidth="1"/>
  </cols>
  <sheetData>
    <row r="1" spans="1:5" ht="15">
      <c r="A1" s="353" t="s">
        <v>1126</v>
      </c>
      <c r="B1" s="353"/>
      <c r="C1" s="353"/>
      <c r="D1" s="353"/>
      <c r="E1" s="353"/>
    </row>
    <row r="2" spans="1:5" ht="15">
      <c r="A2" s="354" t="s">
        <v>57</v>
      </c>
      <c r="B2" s="354"/>
      <c r="C2" s="354"/>
      <c r="D2" s="354"/>
      <c r="E2" s="354"/>
    </row>
    <row r="3" spans="1:6" ht="15">
      <c r="A3" s="24" t="s">
        <v>282</v>
      </c>
      <c r="B3" s="397" t="s">
        <v>1125</v>
      </c>
      <c r="C3" s="398"/>
      <c r="D3" s="396"/>
      <c r="E3" s="396"/>
      <c r="F3" s="208"/>
    </row>
    <row r="4" spans="1:6" ht="15">
      <c r="A4" s="24">
        <v>1</v>
      </c>
      <c r="B4" s="23">
        <v>2</v>
      </c>
      <c r="C4" s="23">
        <v>3</v>
      </c>
      <c r="D4" s="28">
        <v>4</v>
      </c>
      <c r="E4" s="27">
        <v>5</v>
      </c>
      <c r="F4" s="27">
        <v>6</v>
      </c>
    </row>
    <row r="5" spans="1:6" ht="71.25">
      <c r="A5" s="205" t="s">
        <v>46</v>
      </c>
      <c r="B5" s="317" t="s">
        <v>378</v>
      </c>
      <c r="C5" s="399"/>
      <c r="D5" s="169" t="s">
        <v>118</v>
      </c>
      <c r="E5" s="170" t="s">
        <v>1130</v>
      </c>
      <c r="F5" s="130" t="s">
        <v>1127</v>
      </c>
    </row>
    <row r="6" spans="1:6" ht="15">
      <c r="A6" s="205" t="s">
        <v>47</v>
      </c>
      <c r="B6" s="317" t="s">
        <v>630</v>
      </c>
      <c r="C6" s="399"/>
      <c r="D6" s="128"/>
      <c r="E6" s="285"/>
      <c r="F6" s="128"/>
    </row>
    <row r="7" spans="1:6" ht="15">
      <c r="A7" s="402" t="s">
        <v>48</v>
      </c>
      <c r="B7" s="317" t="s">
        <v>466</v>
      </c>
      <c r="C7" s="399"/>
      <c r="D7" s="127"/>
      <c r="E7" s="285"/>
      <c r="F7" s="202">
        <f>D7</f>
        <v>0</v>
      </c>
    </row>
    <row r="8" spans="1:6" ht="15">
      <c r="A8" s="402"/>
      <c r="B8" s="209" t="s">
        <v>631</v>
      </c>
      <c r="C8" s="210" t="s">
        <v>632</v>
      </c>
      <c r="D8" s="128"/>
      <c r="E8" s="285"/>
      <c r="F8" s="128"/>
    </row>
    <row r="9" spans="1:6" ht="15">
      <c r="A9" s="402"/>
      <c r="B9" s="209" t="s">
        <v>346</v>
      </c>
      <c r="C9" s="210" t="s">
        <v>347</v>
      </c>
      <c r="D9" s="128"/>
      <c r="E9" s="285"/>
      <c r="F9" s="128"/>
    </row>
    <row r="10" spans="1:6" ht="30">
      <c r="A10" s="402"/>
      <c r="B10" s="209" t="s">
        <v>348</v>
      </c>
      <c r="C10" s="210" t="s">
        <v>633</v>
      </c>
      <c r="D10" s="128"/>
      <c r="E10" s="285"/>
      <c r="F10" s="128"/>
    </row>
    <row r="11" spans="1:6" ht="15">
      <c r="A11" s="402"/>
      <c r="B11" s="209" t="s">
        <v>294</v>
      </c>
      <c r="C11" s="210" t="s">
        <v>350</v>
      </c>
      <c r="D11" s="128"/>
      <c r="E11" s="285"/>
      <c r="F11" s="128"/>
    </row>
    <row r="12" spans="1:6" ht="15">
      <c r="A12" s="403"/>
      <c r="B12" s="209" t="s">
        <v>634</v>
      </c>
      <c r="C12" s="210" t="s">
        <v>345</v>
      </c>
      <c r="D12" s="128"/>
      <c r="E12" s="285"/>
      <c r="F12" s="128"/>
    </row>
    <row r="13" spans="1:6" ht="15">
      <c r="A13" s="404" t="s">
        <v>635</v>
      </c>
      <c r="B13" s="317" t="s">
        <v>467</v>
      </c>
      <c r="C13" s="399"/>
      <c r="D13" s="127"/>
      <c r="E13" s="285"/>
      <c r="F13" s="202">
        <f>D13</f>
        <v>0</v>
      </c>
    </row>
    <row r="14" spans="1:6" ht="15">
      <c r="A14" s="404"/>
      <c r="B14" s="209" t="s">
        <v>631</v>
      </c>
      <c r="C14" s="210" t="s">
        <v>636</v>
      </c>
      <c r="D14" s="128"/>
      <c r="E14" s="285"/>
      <c r="F14" s="128"/>
    </row>
    <row r="15" spans="1:6" ht="15">
      <c r="A15" s="404"/>
      <c r="B15" s="209" t="s">
        <v>346</v>
      </c>
      <c r="C15" s="210" t="s">
        <v>347</v>
      </c>
      <c r="D15" s="128"/>
      <c r="E15" s="285"/>
      <c r="F15" s="128"/>
    </row>
    <row r="16" spans="1:6" ht="30">
      <c r="A16" s="404"/>
      <c r="B16" s="209" t="s">
        <v>348</v>
      </c>
      <c r="C16" s="210" t="s">
        <v>349</v>
      </c>
      <c r="D16" s="128"/>
      <c r="E16" s="285"/>
      <c r="F16" s="128"/>
    </row>
    <row r="17" spans="1:6" ht="15">
      <c r="A17" s="404"/>
      <c r="B17" s="209" t="s">
        <v>294</v>
      </c>
      <c r="C17" s="210" t="s">
        <v>350</v>
      </c>
      <c r="D17" s="128"/>
      <c r="E17" s="285"/>
      <c r="F17" s="128"/>
    </row>
    <row r="18" spans="1:6" ht="15">
      <c r="A18" s="404"/>
      <c r="B18" s="209" t="s">
        <v>634</v>
      </c>
      <c r="C18" s="210" t="s">
        <v>345</v>
      </c>
      <c r="D18" s="128"/>
      <c r="E18" s="285"/>
      <c r="F18" s="128"/>
    </row>
    <row r="19" spans="1:6" ht="15">
      <c r="A19" s="45" t="s">
        <v>637</v>
      </c>
      <c r="B19" s="317" t="s">
        <v>468</v>
      </c>
      <c r="C19" s="399"/>
      <c r="D19" s="127"/>
      <c r="E19" s="285"/>
      <c r="F19" s="202">
        <f>D19</f>
        <v>0</v>
      </c>
    </row>
    <row r="20" spans="1:6" ht="15">
      <c r="A20" s="46"/>
      <c r="B20" s="209" t="s">
        <v>638</v>
      </c>
      <c r="C20" s="210" t="s">
        <v>351</v>
      </c>
      <c r="D20" s="128"/>
      <c r="E20" s="285"/>
      <c r="F20" s="128"/>
    </row>
    <row r="21" spans="1:6" ht="15">
      <c r="A21" s="46"/>
      <c r="B21" s="209" t="s">
        <v>634</v>
      </c>
      <c r="C21" s="210" t="s">
        <v>345</v>
      </c>
      <c r="D21" s="128"/>
      <c r="E21" s="285"/>
      <c r="F21" s="128"/>
    </row>
    <row r="22" spans="1:6" ht="30">
      <c r="A22" s="46"/>
      <c r="B22" s="209" t="s">
        <v>346</v>
      </c>
      <c r="C22" s="210" t="s">
        <v>352</v>
      </c>
      <c r="D22" s="128"/>
      <c r="E22" s="285"/>
      <c r="F22" s="128"/>
    </row>
    <row r="23" spans="1:6" ht="30">
      <c r="A23" s="46"/>
      <c r="B23" s="209" t="s">
        <v>348</v>
      </c>
      <c r="C23" s="210" t="s">
        <v>353</v>
      </c>
      <c r="D23" s="128"/>
      <c r="E23" s="285"/>
      <c r="F23" s="128"/>
    </row>
    <row r="24" spans="1:6" ht="15">
      <c r="A24" s="206"/>
      <c r="B24" s="209" t="s">
        <v>294</v>
      </c>
      <c r="C24" s="210" t="s">
        <v>350</v>
      </c>
      <c r="D24" s="128"/>
      <c r="E24" s="285"/>
      <c r="F24" s="128"/>
    </row>
    <row r="25" spans="1:6" ht="15">
      <c r="A25" s="205" t="s">
        <v>639</v>
      </c>
      <c r="B25" s="317" t="s">
        <v>640</v>
      </c>
      <c r="C25" s="399"/>
      <c r="D25" s="127"/>
      <c r="E25" s="285"/>
      <c r="F25" s="202">
        <f>D25</f>
        <v>0</v>
      </c>
    </row>
    <row r="26" spans="1:6" ht="30">
      <c r="A26" s="45" t="s">
        <v>641</v>
      </c>
      <c r="B26" s="355" t="s">
        <v>638</v>
      </c>
      <c r="C26" s="210" t="s">
        <v>354</v>
      </c>
      <c r="D26" s="128"/>
      <c r="E26" s="285"/>
      <c r="F26" s="128"/>
    </row>
    <row r="27" spans="1:6" ht="30">
      <c r="A27" s="46"/>
      <c r="B27" s="355"/>
      <c r="C27" s="210" t="s">
        <v>355</v>
      </c>
      <c r="D27" s="128"/>
      <c r="E27" s="285"/>
      <c r="F27" s="128"/>
    </row>
    <row r="28" spans="1:6" ht="45">
      <c r="A28" s="46"/>
      <c r="B28" s="355" t="s">
        <v>642</v>
      </c>
      <c r="C28" s="210" t="s">
        <v>356</v>
      </c>
      <c r="D28" s="128"/>
      <c r="E28" s="285"/>
      <c r="F28" s="128"/>
    </row>
    <row r="29" spans="1:6" ht="30">
      <c r="A29" s="46"/>
      <c r="B29" s="355"/>
      <c r="C29" s="210" t="s">
        <v>357</v>
      </c>
      <c r="D29" s="128"/>
      <c r="E29" s="285"/>
      <c r="F29" s="128"/>
    </row>
    <row r="30" spans="1:6" ht="30">
      <c r="A30" s="46"/>
      <c r="B30" s="355"/>
      <c r="C30" s="210" t="s">
        <v>358</v>
      </c>
      <c r="D30" s="128"/>
      <c r="E30" s="285"/>
      <c r="F30" s="128"/>
    </row>
    <row r="31" spans="1:6" ht="15">
      <c r="A31" s="46"/>
      <c r="B31" s="166" t="s">
        <v>359</v>
      </c>
      <c r="C31" s="210" t="s">
        <v>387</v>
      </c>
      <c r="D31" s="128"/>
      <c r="E31" s="285"/>
      <c r="F31" s="128"/>
    </row>
    <row r="32" spans="1:6" ht="15">
      <c r="A32" s="76"/>
      <c r="B32" s="166" t="s">
        <v>634</v>
      </c>
      <c r="C32" s="210" t="s">
        <v>360</v>
      </c>
      <c r="D32" s="128"/>
      <c r="E32" s="285"/>
      <c r="F32" s="128"/>
    </row>
    <row r="33" spans="1:6" ht="15">
      <c r="A33" s="74" t="s">
        <v>643</v>
      </c>
      <c r="B33" s="317" t="s">
        <v>644</v>
      </c>
      <c r="C33" s="399"/>
      <c r="D33" s="127"/>
      <c r="E33" s="285"/>
      <c r="F33" s="202">
        <f>(2*D33+SUM(E52:E54))/2</f>
        <v>0</v>
      </c>
    </row>
    <row r="34" spans="1:6" ht="15">
      <c r="A34" s="45" t="s">
        <v>645</v>
      </c>
      <c r="B34" s="166" t="s">
        <v>646</v>
      </c>
      <c r="C34" s="210" t="s">
        <v>389</v>
      </c>
      <c r="D34" s="128"/>
      <c r="E34" s="285"/>
      <c r="F34" s="128"/>
    </row>
    <row r="35" spans="1:6" ht="15">
      <c r="A35" s="46"/>
      <c r="B35" s="166" t="s">
        <v>647</v>
      </c>
      <c r="C35" s="210" t="s">
        <v>362</v>
      </c>
      <c r="D35" s="128"/>
      <c r="E35" s="285"/>
      <c r="F35" s="128"/>
    </row>
    <row r="36" spans="1:6" ht="15">
      <c r="A36" s="46"/>
      <c r="B36" s="355" t="s">
        <v>363</v>
      </c>
      <c r="C36" s="210" t="s">
        <v>364</v>
      </c>
      <c r="D36" s="128"/>
      <c r="E36" s="285"/>
      <c r="F36" s="128"/>
    </row>
    <row r="37" spans="1:6" ht="15">
      <c r="A37" s="46"/>
      <c r="B37" s="355"/>
      <c r="C37" s="210" t="s">
        <v>365</v>
      </c>
      <c r="D37" s="128"/>
      <c r="E37" s="285"/>
      <c r="F37" s="128"/>
    </row>
    <row r="38" spans="1:6" ht="15">
      <c r="A38" s="46"/>
      <c r="B38" s="355"/>
      <c r="C38" s="210" t="s">
        <v>366</v>
      </c>
      <c r="D38" s="128"/>
      <c r="E38" s="285"/>
      <c r="F38" s="128"/>
    </row>
    <row r="39" spans="1:6" ht="15">
      <c r="A39" s="46"/>
      <c r="B39" s="355"/>
      <c r="C39" s="210" t="s">
        <v>367</v>
      </c>
      <c r="D39" s="128"/>
      <c r="E39" s="285"/>
      <c r="F39" s="128"/>
    </row>
    <row r="40" spans="1:6" ht="15">
      <c r="A40" s="46"/>
      <c r="B40" s="355"/>
      <c r="C40" s="210" t="s">
        <v>368</v>
      </c>
      <c r="D40" s="128"/>
      <c r="E40" s="285"/>
      <c r="F40" s="128"/>
    </row>
    <row r="41" spans="1:6" ht="15">
      <c r="A41" s="46"/>
      <c r="B41" s="355"/>
      <c r="C41" s="210" t="s">
        <v>369</v>
      </c>
      <c r="D41" s="128"/>
      <c r="E41" s="285"/>
      <c r="F41" s="128"/>
    </row>
    <row r="42" spans="1:6" ht="15">
      <c r="A42" s="46"/>
      <c r="B42" s="355"/>
      <c r="C42" s="210" t="s">
        <v>370</v>
      </c>
      <c r="D42" s="128"/>
      <c r="E42" s="285"/>
      <c r="F42" s="128"/>
    </row>
    <row r="43" spans="1:6" ht="15">
      <c r="A43" s="46"/>
      <c r="B43" s="355"/>
      <c r="C43" s="210" t="s">
        <v>371</v>
      </c>
      <c r="D43" s="128"/>
      <c r="E43" s="285"/>
      <c r="F43" s="128"/>
    </row>
    <row r="44" spans="1:6" ht="15">
      <c r="A44" s="46"/>
      <c r="B44" s="355"/>
      <c r="C44" s="210" t="s">
        <v>404</v>
      </c>
      <c r="D44" s="128"/>
      <c r="E44" s="285"/>
      <c r="F44" s="128"/>
    </row>
    <row r="45" spans="1:6" ht="15">
      <c r="A45" s="46"/>
      <c r="B45" s="355"/>
      <c r="C45" s="210" t="s">
        <v>372</v>
      </c>
      <c r="D45" s="128"/>
      <c r="E45" s="285"/>
      <c r="F45" s="128"/>
    </row>
    <row r="46" spans="1:6" ht="30">
      <c r="A46" s="46"/>
      <c r="B46" s="355"/>
      <c r="C46" s="210" t="s">
        <v>405</v>
      </c>
      <c r="D46" s="128"/>
      <c r="E46" s="285"/>
      <c r="F46" s="128"/>
    </row>
    <row r="47" spans="1:6" ht="30">
      <c r="A47" s="46"/>
      <c r="B47" s="355"/>
      <c r="C47" s="210" t="s">
        <v>406</v>
      </c>
      <c r="D47" s="128"/>
      <c r="E47" s="285"/>
      <c r="F47" s="128"/>
    </row>
    <row r="48" spans="1:6" ht="70.5" customHeight="1">
      <c r="A48" s="46"/>
      <c r="B48" s="166" t="s">
        <v>407</v>
      </c>
      <c r="C48" s="210" t="s">
        <v>408</v>
      </c>
      <c r="D48" s="128"/>
      <c r="E48" s="285"/>
      <c r="F48" s="128"/>
    </row>
    <row r="49" spans="1:6" ht="60">
      <c r="A49" s="46"/>
      <c r="B49" s="166" t="s">
        <v>409</v>
      </c>
      <c r="C49" s="210" t="s">
        <v>410</v>
      </c>
      <c r="D49" s="128"/>
      <c r="E49" s="285"/>
      <c r="F49" s="128"/>
    </row>
    <row r="50" spans="1:6" ht="30">
      <c r="A50" s="46"/>
      <c r="B50" s="166" t="s">
        <v>634</v>
      </c>
      <c r="C50" s="210" t="s">
        <v>411</v>
      </c>
      <c r="D50" s="128"/>
      <c r="E50" s="285"/>
      <c r="F50" s="128"/>
    </row>
    <row r="51" spans="1:6" ht="15">
      <c r="A51" s="46"/>
      <c r="B51" s="77" t="s">
        <v>302</v>
      </c>
      <c r="C51" s="81"/>
      <c r="D51" s="128"/>
      <c r="E51" s="285"/>
      <c r="F51" s="128"/>
    </row>
    <row r="52" spans="1:6" ht="15">
      <c r="A52" s="46"/>
      <c r="B52" s="391" t="s">
        <v>648</v>
      </c>
      <c r="C52" s="210" t="s">
        <v>649</v>
      </c>
      <c r="D52" s="127"/>
      <c r="E52" s="200">
        <f>MAX(D52)</f>
        <v>0</v>
      </c>
      <c r="F52" s="128"/>
    </row>
    <row r="53" spans="1:6" ht="15">
      <c r="A53" s="46"/>
      <c r="B53" s="393"/>
      <c r="C53" s="210" t="s">
        <v>650</v>
      </c>
      <c r="D53" s="127"/>
      <c r="E53" s="200">
        <f>MAX(D53)</f>
        <v>0</v>
      </c>
      <c r="F53" s="128"/>
    </row>
    <row r="54" spans="1:6" ht="15">
      <c r="A54" s="76"/>
      <c r="B54" s="166" t="s">
        <v>651</v>
      </c>
      <c r="C54" s="210" t="s">
        <v>652</v>
      </c>
      <c r="D54" s="127"/>
      <c r="E54" s="200">
        <f>MAX(D54)</f>
        <v>0</v>
      </c>
      <c r="F54" s="128"/>
    </row>
    <row r="55" spans="1:6" ht="15">
      <c r="A55" s="74" t="s">
        <v>653</v>
      </c>
      <c r="B55" s="317" t="s">
        <v>654</v>
      </c>
      <c r="C55" s="399"/>
      <c r="D55" s="127"/>
      <c r="E55" s="285"/>
      <c r="F55" s="202">
        <f>D55</f>
        <v>0</v>
      </c>
    </row>
    <row r="56" spans="1:6" ht="30">
      <c r="A56" s="45" t="s">
        <v>655</v>
      </c>
      <c r="B56" s="355" t="s">
        <v>638</v>
      </c>
      <c r="C56" s="210" t="s">
        <v>361</v>
      </c>
      <c r="D56" s="128"/>
      <c r="E56" s="285"/>
      <c r="F56" s="128"/>
    </row>
    <row r="57" spans="1:6" ht="30">
      <c r="A57" s="46"/>
      <c r="B57" s="355"/>
      <c r="C57" s="210" t="s">
        <v>355</v>
      </c>
      <c r="D57" s="128"/>
      <c r="E57" s="285"/>
      <c r="F57" s="128"/>
    </row>
    <row r="58" spans="1:6" ht="45">
      <c r="A58" s="46"/>
      <c r="B58" s="355" t="s">
        <v>642</v>
      </c>
      <c r="C58" s="210" t="s">
        <v>356</v>
      </c>
      <c r="D58" s="128"/>
      <c r="E58" s="285"/>
      <c r="F58" s="128"/>
    </row>
    <row r="59" spans="1:6" ht="30">
      <c r="A59" s="46"/>
      <c r="B59" s="355"/>
      <c r="C59" s="210" t="s">
        <v>357</v>
      </c>
      <c r="D59" s="128"/>
      <c r="E59" s="285"/>
      <c r="F59" s="128"/>
    </row>
    <row r="60" spans="1:6" ht="30">
      <c r="A60" s="46"/>
      <c r="B60" s="355"/>
      <c r="C60" s="210" t="s">
        <v>358</v>
      </c>
      <c r="D60" s="128"/>
      <c r="E60" s="285"/>
      <c r="F60" s="128"/>
    </row>
    <row r="61" spans="1:6" ht="15">
      <c r="A61" s="46"/>
      <c r="B61" s="166" t="s">
        <v>359</v>
      </c>
      <c r="C61" s="210" t="s">
        <v>387</v>
      </c>
      <c r="D61" s="128"/>
      <c r="E61" s="285"/>
      <c r="F61" s="128"/>
    </row>
    <row r="62" spans="1:6" ht="15">
      <c r="A62" s="46"/>
      <c r="B62" s="166" t="s">
        <v>634</v>
      </c>
      <c r="C62" s="210" t="s">
        <v>360</v>
      </c>
      <c r="D62" s="128"/>
      <c r="E62" s="285"/>
      <c r="F62" s="128"/>
    </row>
    <row r="63" spans="1:6" ht="15">
      <c r="A63" s="74" t="s">
        <v>656</v>
      </c>
      <c r="B63" s="317" t="s">
        <v>657</v>
      </c>
      <c r="C63" s="399"/>
      <c r="D63" s="127"/>
      <c r="E63" s="285"/>
      <c r="F63" s="202">
        <f>(2*D63+SUM(E82:E84))/2</f>
        <v>0</v>
      </c>
    </row>
    <row r="64" spans="1:6" ht="30">
      <c r="A64" s="45" t="s">
        <v>658</v>
      </c>
      <c r="B64" s="166" t="s">
        <v>412</v>
      </c>
      <c r="C64" s="210" t="s">
        <v>361</v>
      </c>
      <c r="D64" s="128"/>
      <c r="E64" s="285"/>
      <c r="F64" s="128"/>
    </row>
    <row r="65" spans="1:6" ht="15">
      <c r="A65" s="46"/>
      <c r="B65" s="166" t="s">
        <v>659</v>
      </c>
      <c r="C65" s="210" t="s">
        <v>362</v>
      </c>
      <c r="D65" s="128"/>
      <c r="E65" s="285"/>
      <c r="F65" s="128"/>
    </row>
    <row r="66" spans="1:6" ht="15">
      <c r="A66" s="46"/>
      <c r="B66" s="355" t="s">
        <v>363</v>
      </c>
      <c r="C66" s="210" t="s">
        <v>364</v>
      </c>
      <c r="D66" s="128"/>
      <c r="E66" s="285"/>
      <c r="F66" s="128"/>
    </row>
    <row r="67" spans="1:6" ht="15">
      <c r="A67" s="46"/>
      <c r="B67" s="355"/>
      <c r="C67" s="210" t="s">
        <v>365</v>
      </c>
      <c r="D67" s="128"/>
      <c r="E67" s="285"/>
      <c r="F67" s="128"/>
    </row>
    <row r="68" spans="1:6" ht="15">
      <c r="A68" s="46"/>
      <c r="B68" s="355"/>
      <c r="C68" s="210" t="s">
        <v>366</v>
      </c>
      <c r="D68" s="128"/>
      <c r="E68" s="285"/>
      <c r="F68" s="128"/>
    </row>
    <row r="69" spans="1:6" ht="15">
      <c r="A69" s="46"/>
      <c r="B69" s="355"/>
      <c r="C69" s="210" t="s">
        <v>367</v>
      </c>
      <c r="D69" s="128"/>
      <c r="E69" s="285"/>
      <c r="F69" s="128"/>
    </row>
    <row r="70" spans="1:6" ht="15">
      <c r="A70" s="46"/>
      <c r="B70" s="355"/>
      <c r="C70" s="210" t="s">
        <v>368</v>
      </c>
      <c r="D70" s="128"/>
      <c r="E70" s="285"/>
      <c r="F70" s="128"/>
    </row>
    <row r="71" spans="1:6" ht="15">
      <c r="A71" s="46"/>
      <c r="B71" s="355"/>
      <c r="C71" s="210" t="s">
        <v>369</v>
      </c>
      <c r="D71" s="128"/>
      <c r="E71" s="285"/>
      <c r="F71" s="128"/>
    </row>
    <row r="72" spans="1:6" ht="15">
      <c r="A72" s="46"/>
      <c r="B72" s="355"/>
      <c r="C72" s="210" t="s">
        <v>370</v>
      </c>
      <c r="D72" s="128"/>
      <c r="E72" s="285"/>
      <c r="F72" s="128"/>
    </row>
    <row r="73" spans="1:6" ht="15">
      <c r="A73" s="46"/>
      <c r="B73" s="355"/>
      <c r="C73" s="210" t="s">
        <v>371</v>
      </c>
      <c r="D73" s="128"/>
      <c r="E73" s="285"/>
      <c r="F73" s="128"/>
    </row>
    <row r="74" spans="1:6" ht="15">
      <c r="A74" s="46"/>
      <c r="B74" s="355"/>
      <c r="C74" s="210" t="s">
        <v>404</v>
      </c>
      <c r="D74" s="128"/>
      <c r="E74" s="285"/>
      <c r="F74" s="128"/>
    </row>
    <row r="75" spans="1:6" ht="15">
      <c r="A75" s="46"/>
      <c r="B75" s="355"/>
      <c r="C75" s="210" t="s">
        <v>372</v>
      </c>
      <c r="D75" s="128"/>
      <c r="E75" s="285"/>
      <c r="F75" s="128"/>
    </row>
    <row r="76" spans="1:6" ht="30">
      <c r="A76" s="46"/>
      <c r="B76" s="355"/>
      <c r="C76" s="210" t="s">
        <v>405</v>
      </c>
      <c r="D76" s="128"/>
      <c r="E76" s="285"/>
      <c r="F76" s="128"/>
    </row>
    <row r="77" spans="1:6" ht="30">
      <c r="A77" s="46"/>
      <c r="B77" s="355"/>
      <c r="C77" s="210" t="s">
        <v>373</v>
      </c>
      <c r="D77" s="128"/>
      <c r="E77" s="285"/>
      <c r="F77" s="128"/>
    </row>
    <row r="78" spans="1:6" ht="45">
      <c r="A78" s="46"/>
      <c r="B78" s="166" t="s">
        <v>359</v>
      </c>
      <c r="C78" s="210" t="s">
        <v>408</v>
      </c>
      <c r="D78" s="128"/>
      <c r="E78" s="285"/>
      <c r="F78" s="128"/>
    </row>
    <row r="79" spans="1:6" ht="60">
      <c r="A79" s="46"/>
      <c r="B79" s="166" t="s">
        <v>409</v>
      </c>
      <c r="C79" s="210" t="s">
        <v>410</v>
      </c>
      <c r="D79" s="128"/>
      <c r="E79" s="285"/>
      <c r="F79" s="128"/>
    </row>
    <row r="80" spans="1:6" ht="30">
      <c r="A80" s="46"/>
      <c r="B80" s="166" t="s">
        <v>634</v>
      </c>
      <c r="C80" s="210" t="s">
        <v>411</v>
      </c>
      <c r="D80" s="128"/>
      <c r="E80" s="285"/>
      <c r="F80" s="128"/>
    </row>
    <row r="81" spans="1:6" ht="15">
      <c r="A81" s="46"/>
      <c r="B81" s="77" t="s">
        <v>302</v>
      </c>
      <c r="C81" s="81"/>
      <c r="D81" s="128"/>
      <c r="E81" s="285"/>
      <c r="F81" s="128"/>
    </row>
    <row r="82" spans="1:6" ht="15">
      <c r="A82" s="46"/>
      <c r="B82" s="391" t="s">
        <v>648</v>
      </c>
      <c r="C82" s="210" t="s">
        <v>649</v>
      </c>
      <c r="D82" s="127"/>
      <c r="E82" s="200">
        <f>MAX(D82)</f>
        <v>0</v>
      </c>
      <c r="F82" s="128"/>
    </row>
    <row r="83" spans="1:6" ht="15">
      <c r="A83" s="46"/>
      <c r="B83" s="393"/>
      <c r="C83" s="210" t="s">
        <v>650</v>
      </c>
      <c r="D83" s="127"/>
      <c r="E83" s="200">
        <f>MAX(D83)</f>
        <v>0</v>
      </c>
      <c r="F83" s="128"/>
    </row>
    <row r="84" spans="1:6" ht="15">
      <c r="A84" s="76"/>
      <c r="B84" s="166" t="s">
        <v>651</v>
      </c>
      <c r="C84" s="210" t="s">
        <v>652</v>
      </c>
      <c r="D84" s="127"/>
      <c r="E84" s="200">
        <f>MAX(D84)</f>
        <v>0</v>
      </c>
      <c r="F84" s="128"/>
    </row>
    <row r="85" spans="1:6" ht="15">
      <c r="A85" s="78" t="s">
        <v>660</v>
      </c>
      <c r="B85" s="389" t="s">
        <v>661</v>
      </c>
      <c r="C85" s="390"/>
      <c r="D85" s="127"/>
      <c r="E85" s="285"/>
      <c r="F85" s="202">
        <f>D85</f>
        <v>0</v>
      </c>
    </row>
    <row r="86" spans="1:6" ht="15">
      <c r="A86" s="45" t="s">
        <v>662</v>
      </c>
      <c r="B86" s="166" t="s">
        <v>663</v>
      </c>
      <c r="C86" s="210" t="s">
        <v>664</v>
      </c>
      <c r="D86" s="128"/>
      <c r="E86" s="285"/>
      <c r="F86" s="128"/>
    </row>
    <row r="87" spans="1:6" ht="15">
      <c r="A87" s="46"/>
      <c r="B87" s="166" t="s">
        <v>346</v>
      </c>
      <c r="C87" s="210" t="s">
        <v>347</v>
      </c>
      <c r="D87" s="128"/>
      <c r="E87" s="285"/>
      <c r="F87" s="128"/>
    </row>
    <row r="88" spans="1:6" ht="30">
      <c r="A88" s="46"/>
      <c r="B88" s="166" t="s">
        <v>348</v>
      </c>
      <c r="C88" s="210" t="s">
        <v>633</v>
      </c>
      <c r="D88" s="128"/>
      <c r="E88" s="285"/>
      <c r="F88" s="128"/>
    </row>
    <row r="89" spans="1:6" ht="15">
      <c r="A89" s="46"/>
      <c r="B89" s="166" t="s">
        <v>294</v>
      </c>
      <c r="C89" s="210" t="s">
        <v>350</v>
      </c>
      <c r="D89" s="128"/>
      <c r="E89" s="285"/>
      <c r="F89" s="128"/>
    </row>
    <row r="90" spans="1:6" ht="15">
      <c r="A90" s="76"/>
      <c r="B90" s="166" t="s">
        <v>634</v>
      </c>
      <c r="C90" s="210" t="s">
        <v>345</v>
      </c>
      <c r="D90" s="128"/>
      <c r="E90" s="285"/>
      <c r="F90" s="128"/>
    </row>
    <row r="91" spans="1:6" ht="15">
      <c r="A91" s="78" t="s">
        <v>665</v>
      </c>
      <c r="B91" s="389" t="s">
        <v>666</v>
      </c>
      <c r="C91" s="390"/>
      <c r="D91" s="127"/>
      <c r="E91" s="285"/>
      <c r="F91" s="202">
        <f>D91</f>
        <v>0</v>
      </c>
    </row>
    <row r="92" spans="1:6" ht="15">
      <c r="A92" s="45" t="s">
        <v>667</v>
      </c>
      <c r="B92" s="166" t="s">
        <v>663</v>
      </c>
      <c r="C92" s="210" t="s">
        <v>632</v>
      </c>
      <c r="D92" s="128"/>
      <c r="E92" s="285"/>
      <c r="F92" s="128"/>
    </row>
    <row r="93" spans="1:6" ht="15">
      <c r="A93" s="46"/>
      <c r="B93" s="166" t="s">
        <v>346</v>
      </c>
      <c r="C93" s="210" t="s">
        <v>347</v>
      </c>
      <c r="D93" s="128"/>
      <c r="E93" s="285"/>
      <c r="F93" s="128"/>
    </row>
    <row r="94" spans="1:6" ht="30">
      <c r="A94" s="46"/>
      <c r="B94" s="166" t="s">
        <v>348</v>
      </c>
      <c r="C94" s="210" t="s">
        <v>633</v>
      </c>
      <c r="D94" s="128"/>
      <c r="E94" s="285"/>
      <c r="F94" s="128"/>
    </row>
    <row r="95" spans="1:6" ht="15">
      <c r="A95" s="46"/>
      <c r="B95" s="166" t="s">
        <v>294</v>
      </c>
      <c r="C95" s="210" t="s">
        <v>350</v>
      </c>
      <c r="D95" s="128"/>
      <c r="E95" s="285"/>
      <c r="F95" s="128"/>
    </row>
    <row r="96" spans="1:6" ht="15">
      <c r="A96" s="76"/>
      <c r="B96" s="166" t="s">
        <v>634</v>
      </c>
      <c r="C96" s="210" t="s">
        <v>345</v>
      </c>
      <c r="D96" s="128"/>
      <c r="E96" s="285"/>
      <c r="F96" s="128"/>
    </row>
    <row r="97" spans="1:6" ht="15">
      <c r="A97" s="79" t="s">
        <v>668</v>
      </c>
      <c r="B97" s="389" t="s">
        <v>669</v>
      </c>
      <c r="C97" s="390"/>
      <c r="D97" s="127"/>
      <c r="E97" s="285"/>
      <c r="F97" s="202">
        <f>D97</f>
        <v>0</v>
      </c>
    </row>
    <row r="98" spans="1:6" ht="15">
      <c r="A98" s="45" t="s">
        <v>670</v>
      </c>
      <c r="B98" s="166" t="s">
        <v>663</v>
      </c>
      <c r="C98" s="210" t="s">
        <v>636</v>
      </c>
      <c r="D98" s="128"/>
      <c r="E98" s="285"/>
      <c r="F98" s="128"/>
    </row>
    <row r="99" spans="1:6" ht="135">
      <c r="A99" s="46"/>
      <c r="B99" s="166" t="s">
        <v>348</v>
      </c>
      <c r="C99" s="210" t="s">
        <v>671</v>
      </c>
      <c r="D99" s="128"/>
      <c r="E99" s="285"/>
      <c r="F99" s="128"/>
    </row>
    <row r="100" spans="1:6" ht="15">
      <c r="A100" s="46"/>
      <c r="B100" s="166" t="s">
        <v>294</v>
      </c>
      <c r="C100" s="210" t="s">
        <v>350</v>
      </c>
      <c r="D100" s="128"/>
      <c r="E100" s="285"/>
      <c r="F100" s="128"/>
    </row>
    <row r="101" spans="1:6" ht="15">
      <c r="A101" s="76"/>
      <c r="B101" s="166" t="s">
        <v>634</v>
      </c>
      <c r="C101" s="210" t="s">
        <v>672</v>
      </c>
      <c r="D101" s="128"/>
      <c r="E101" s="285"/>
      <c r="F101" s="128"/>
    </row>
    <row r="102" spans="1:6" ht="15">
      <c r="A102" s="78" t="s">
        <v>673</v>
      </c>
      <c r="B102" s="389" t="s">
        <v>674</v>
      </c>
      <c r="C102" s="390"/>
      <c r="D102" s="127"/>
      <c r="E102" s="285"/>
      <c r="F102" s="202">
        <f>D102</f>
        <v>0</v>
      </c>
    </row>
    <row r="103" spans="1:6" ht="15">
      <c r="A103" s="45" t="s">
        <v>675</v>
      </c>
      <c r="B103" s="166" t="s">
        <v>663</v>
      </c>
      <c r="C103" s="210" t="s">
        <v>389</v>
      </c>
      <c r="D103" s="128"/>
      <c r="E103" s="285"/>
      <c r="F103" s="128"/>
    </row>
    <row r="104" spans="1:6" ht="60">
      <c r="A104" s="46"/>
      <c r="B104" s="166" t="s">
        <v>348</v>
      </c>
      <c r="C104" s="210" t="s">
        <v>676</v>
      </c>
      <c r="D104" s="128"/>
      <c r="E104" s="285"/>
      <c r="F104" s="128"/>
    </row>
    <row r="105" spans="1:6" ht="15">
      <c r="A105" s="46"/>
      <c r="B105" s="166" t="s">
        <v>294</v>
      </c>
      <c r="C105" s="210" t="s">
        <v>350</v>
      </c>
      <c r="D105" s="128"/>
      <c r="E105" s="285"/>
      <c r="F105" s="128"/>
    </row>
    <row r="106" spans="1:6" ht="15">
      <c r="A106" s="76"/>
      <c r="B106" s="166" t="s">
        <v>634</v>
      </c>
      <c r="C106" s="210" t="s">
        <v>672</v>
      </c>
      <c r="D106" s="128"/>
      <c r="E106" s="285"/>
      <c r="F106" s="128"/>
    </row>
    <row r="107" spans="1:6" ht="15">
      <c r="A107" s="80" t="s">
        <v>677</v>
      </c>
      <c r="B107" s="389" t="s">
        <v>678</v>
      </c>
      <c r="C107" s="390"/>
      <c r="D107" s="127"/>
      <c r="E107" s="285"/>
      <c r="F107" s="202">
        <f>(2*D107+SUM(E114:E116))/2</f>
        <v>0</v>
      </c>
    </row>
    <row r="108" spans="1:6" ht="15">
      <c r="A108" s="45" t="s">
        <v>679</v>
      </c>
      <c r="B108" s="212" t="s">
        <v>680</v>
      </c>
      <c r="C108" s="210" t="s">
        <v>681</v>
      </c>
      <c r="D108" s="128"/>
      <c r="E108" s="285"/>
      <c r="F108" s="128"/>
    </row>
    <row r="109" spans="1:6" ht="15">
      <c r="A109" s="46"/>
      <c r="B109" s="212" t="s">
        <v>682</v>
      </c>
      <c r="C109" s="210" t="s">
        <v>362</v>
      </c>
      <c r="D109" s="128"/>
      <c r="E109" s="285"/>
      <c r="F109" s="128"/>
    </row>
    <row r="110" spans="1:6" ht="60">
      <c r="A110" s="46"/>
      <c r="B110" s="212" t="s">
        <v>348</v>
      </c>
      <c r="C110" s="210" t="s">
        <v>676</v>
      </c>
      <c r="D110" s="128"/>
      <c r="E110" s="285"/>
      <c r="F110" s="128"/>
    </row>
    <row r="111" spans="1:6" ht="15">
      <c r="A111" s="46"/>
      <c r="B111" s="212" t="s">
        <v>294</v>
      </c>
      <c r="C111" s="210" t="s">
        <v>350</v>
      </c>
      <c r="D111" s="128"/>
      <c r="E111" s="285"/>
      <c r="F111" s="128"/>
    </row>
    <row r="112" spans="1:6" ht="15">
      <c r="A112" s="46"/>
      <c r="B112" s="212" t="s">
        <v>634</v>
      </c>
      <c r="C112" s="210" t="s">
        <v>683</v>
      </c>
      <c r="D112" s="128"/>
      <c r="E112" s="285"/>
      <c r="F112" s="128"/>
    </row>
    <row r="113" spans="1:6" ht="15">
      <c r="A113" s="46"/>
      <c r="B113" s="81" t="s">
        <v>302</v>
      </c>
      <c r="C113" s="81"/>
      <c r="D113" s="128"/>
      <c r="E113" s="285"/>
      <c r="F113" s="128"/>
    </row>
    <row r="114" spans="1:6" ht="15">
      <c r="A114" s="46"/>
      <c r="B114" s="405" t="s">
        <v>648</v>
      </c>
      <c r="C114" s="210" t="s">
        <v>649</v>
      </c>
      <c r="D114" s="127"/>
      <c r="E114" s="200">
        <f>MAX(D114)</f>
        <v>0</v>
      </c>
      <c r="F114" s="128"/>
    </row>
    <row r="115" spans="1:6" ht="15">
      <c r="A115" s="46"/>
      <c r="B115" s="406"/>
      <c r="C115" s="210" t="s">
        <v>650</v>
      </c>
      <c r="D115" s="127"/>
      <c r="E115" s="200">
        <f>MAX(D115)</f>
        <v>0</v>
      </c>
      <c r="F115" s="128"/>
    </row>
    <row r="116" spans="1:6" ht="15">
      <c r="A116" s="76"/>
      <c r="B116" s="212" t="s">
        <v>651</v>
      </c>
      <c r="C116" s="210" t="s">
        <v>652</v>
      </c>
      <c r="D116" s="127"/>
      <c r="E116" s="200">
        <f>MAX(D116)</f>
        <v>0</v>
      </c>
      <c r="F116" s="128"/>
    </row>
    <row r="117" spans="1:6" ht="15">
      <c r="A117" s="80" t="s">
        <v>684</v>
      </c>
      <c r="B117" s="389" t="s">
        <v>685</v>
      </c>
      <c r="C117" s="390"/>
      <c r="D117" s="127"/>
      <c r="E117" s="285"/>
      <c r="F117" s="202">
        <f>(2*D117+SUM(E134:E136))/2</f>
        <v>0</v>
      </c>
    </row>
    <row r="118" spans="1:6" ht="15">
      <c r="A118" s="45" t="s">
        <v>686</v>
      </c>
      <c r="B118" s="212" t="s">
        <v>680</v>
      </c>
      <c r="C118" s="210" t="s">
        <v>389</v>
      </c>
      <c r="D118" s="128"/>
      <c r="E118" s="285"/>
      <c r="F118" s="128"/>
    </row>
    <row r="119" spans="1:6" ht="15">
      <c r="A119" s="46"/>
      <c r="B119" s="212" t="s">
        <v>682</v>
      </c>
      <c r="C119" s="210" t="s">
        <v>362</v>
      </c>
      <c r="D119" s="128"/>
      <c r="E119" s="285"/>
      <c r="F119" s="128"/>
    </row>
    <row r="120" spans="1:6" ht="15">
      <c r="A120" s="46"/>
      <c r="B120" s="212" t="s">
        <v>390</v>
      </c>
      <c r="C120" s="213" t="s">
        <v>391</v>
      </c>
      <c r="D120" s="128"/>
      <c r="E120" s="285"/>
      <c r="F120" s="128"/>
    </row>
    <row r="121" spans="1:6" ht="15">
      <c r="A121" s="46"/>
      <c r="B121" s="212" t="s">
        <v>392</v>
      </c>
      <c r="C121" s="213" t="s">
        <v>393</v>
      </c>
      <c r="D121" s="128"/>
      <c r="E121" s="285"/>
      <c r="F121" s="128"/>
    </row>
    <row r="122" spans="1:6" ht="15">
      <c r="A122" s="46"/>
      <c r="B122" s="407" t="s">
        <v>363</v>
      </c>
      <c r="C122" s="213" t="s">
        <v>394</v>
      </c>
      <c r="D122" s="128"/>
      <c r="E122" s="285"/>
      <c r="F122" s="128"/>
    </row>
    <row r="123" spans="1:6" ht="15">
      <c r="A123" s="46"/>
      <c r="B123" s="407"/>
      <c r="C123" s="210" t="s">
        <v>395</v>
      </c>
      <c r="D123" s="128"/>
      <c r="E123" s="285"/>
      <c r="F123" s="128"/>
    </row>
    <row r="124" spans="1:6" ht="15">
      <c r="A124" s="46"/>
      <c r="B124" s="407"/>
      <c r="C124" s="210" t="s">
        <v>396</v>
      </c>
      <c r="D124" s="128"/>
      <c r="E124" s="285"/>
      <c r="F124" s="128"/>
    </row>
    <row r="125" spans="1:6" ht="15">
      <c r="A125" s="46"/>
      <c r="B125" s="407"/>
      <c r="C125" s="210" t="s">
        <v>397</v>
      </c>
      <c r="D125" s="128"/>
      <c r="E125" s="285"/>
      <c r="F125" s="128"/>
    </row>
    <row r="126" spans="1:6" ht="15">
      <c r="A126" s="46"/>
      <c r="B126" s="407"/>
      <c r="C126" s="210" t="s">
        <v>398</v>
      </c>
      <c r="D126" s="128"/>
      <c r="E126" s="285"/>
      <c r="F126" s="128"/>
    </row>
    <row r="127" spans="1:6" ht="15">
      <c r="A127" s="46"/>
      <c r="B127" s="407"/>
      <c r="C127" s="210" t="s">
        <v>399</v>
      </c>
      <c r="D127" s="128"/>
      <c r="E127" s="285"/>
      <c r="F127" s="128"/>
    </row>
    <row r="128" spans="1:6" ht="15">
      <c r="A128" s="46"/>
      <c r="B128" s="407"/>
      <c r="C128" s="210" t="s">
        <v>400</v>
      </c>
      <c r="D128" s="128"/>
      <c r="E128" s="285"/>
      <c r="F128" s="128"/>
    </row>
    <row r="129" spans="1:6" ht="15">
      <c r="A129" s="46"/>
      <c r="B129" s="407"/>
      <c r="C129" s="210" t="s">
        <v>401</v>
      </c>
      <c r="D129" s="128"/>
      <c r="E129" s="285"/>
      <c r="F129" s="128"/>
    </row>
    <row r="130" spans="1:6" ht="15">
      <c r="A130" s="46"/>
      <c r="B130" s="407"/>
      <c r="C130" s="210" t="s">
        <v>402</v>
      </c>
      <c r="D130" s="128"/>
      <c r="E130" s="285"/>
      <c r="F130" s="128"/>
    </row>
    <row r="131" spans="1:6" ht="45">
      <c r="A131" s="46"/>
      <c r="B131" s="212" t="s">
        <v>407</v>
      </c>
      <c r="C131" s="210" t="s">
        <v>403</v>
      </c>
      <c r="D131" s="128"/>
      <c r="E131" s="285"/>
      <c r="F131" s="128"/>
    </row>
    <row r="132" spans="1:6" ht="15">
      <c r="A132" s="46"/>
      <c r="B132" s="212" t="s">
        <v>634</v>
      </c>
      <c r="C132" s="210" t="s">
        <v>374</v>
      </c>
      <c r="D132" s="128"/>
      <c r="E132" s="285"/>
      <c r="F132" s="128"/>
    </row>
    <row r="133" spans="1:6" ht="15">
      <c r="A133" s="82"/>
      <c r="B133" s="81" t="s">
        <v>302</v>
      </c>
      <c r="C133" s="81"/>
      <c r="D133" s="128"/>
      <c r="E133" s="285"/>
      <c r="F133" s="128"/>
    </row>
    <row r="134" spans="1:6" ht="15">
      <c r="A134" s="82"/>
      <c r="B134" s="405" t="s">
        <v>648</v>
      </c>
      <c r="C134" s="210" t="s">
        <v>649</v>
      </c>
      <c r="D134" s="127"/>
      <c r="E134" s="200">
        <f>D134</f>
        <v>0</v>
      </c>
      <c r="F134" s="128"/>
    </row>
    <row r="135" spans="1:6" ht="15">
      <c r="A135" s="82"/>
      <c r="B135" s="406"/>
      <c r="C135" s="210" t="s">
        <v>650</v>
      </c>
      <c r="D135" s="127"/>
      <c r="E135" s="200">
        <f>D135</f>
        <v>0</v>
      </c>
      <c r="F135" s="128"/>
    </row>
    <row r="136" spans="1:6" ht="15">
      <c r="A136" s="83"/>
      <c r="B136" s="212" t="s">
        <v>651</v>
      </c>
      <c r="C136" s="210" t="s">
        <v>652</v>
      </c>
      <c r="D136" s="127"/>
      <c r="E136" s="200">
        <f>D136</f>
        <v>0</v>
      </c>
      <c r="F136" s="128"/>
    </row>
    <row r="137" spans="1:6" ht="15">
      <c r="A137" s="80" t="s">
        <v>687</v>
      </c>
      <c r="B137" s="394" t="s">
        <v>688</v>
      </c>
      <c r="C137" s="395"/>
      <c r="D137" s="127"/>
      <c r="E137" s="285"/>
      <c r="F137" s="202">
        <f>D137</f>
        <v>0</v>
      </c>
    </row>
    <row r="138" spans="1:6" ht="15">
      <c r="A138" s="45" t="s">
        <v>689</v>
      </c>
      <c r="B138" s="214" t="s">
        <v>690</v>
      </c>
      <c r="C138" s="215" t="s">
        <v>389</v>
      </c>
      <c r="D138" s="128"/>
      <c r="E138" s="285"/>
      <c r="F138" s="128"/>
    </row>
    <row r="139" spans="2:6" ht="30">
      <c r="B139" s="214" t="s">
        <v>1201</v>
      </c>
      <c r="C139" s="215" t="s">
        <v>1202</v>
      </c>
      <c r="D139" s="128"/>
      <c r="E139" s="285"/>
      <c r="F139" s="128"/>
    </row>
    <row r="140" spans="2:6" ht="15">
      <c r="B140" s="408" t="s">
        <v>363</v>
      </c>
      <c r="C140" s="215" t="s">
        <v>364</v>
      </c>
      <c r="D140" s="128"/>
      <c r="E140" s="285"/>
      <c r="F140" s="128"/>
    </row>
    <row r="141" spans="2:6" ht="15">
      <c r="B141" s="408"/>
      <c r="C141" s="215" t="s">
        <v>365</v>
      </c>
      <c r="D141" s="128"/>
      <c r="E141" s="285"/>
      <c r="F141" s="128"/>
    </row>
    <row r="142" spans="2:6" ht="15">
      <c r="B142" s="408"/>
      <c r="C142" s="215" t="s">
        <v>366</v>
      </c>
      <c r="D142" s="128"/>
      <c r="E142" s="285"/>
      <c r="F142" s="128"/>
    </row>
    <row r="143" spans="2:6" ht="15">
      <c r="B143" s="408"/>
      <c r="C143" s="215" t="s">
        <v>367</v>
      </c>
      <c r="D143" s="128"/>
      <c r="E143" s="285"/>
      <c r="F143" s="128"/>
    </row>
    <row r="144" spans="2:6" ht="15">
      <c r="B144" s="408"/>
      <c r="C144" s="215" t="s">
        <v>368</v>
      </c>
      <c r="D144" s="128"/>
      <c r="E144" s="285"/>
      <c r="F144" s="128"/>
    </row>
    <row r="145" spans="2:6" ht="15">
      <c r="B145" s="408"/>
      <c r="C145" s="215" t="s">
        <v>369</v>
      </c>
      <c r="D145" s="128"/>
      <c r="E145" s="285"/>
      <c r="F145" s="128"/>
    </row>
    <row r="146" spans="2:6" ht="15">
      <c r="B146" s="408"/>
      <c r="C146" s="215" t="s">
        <v>370</v>
      </c>
      <c r="D146" s="128"/>
      <c r="E146" s="285"/>
      <c r="F146" s="128"/>
    </row>
    <row r="147" spans="2:6" ht="15">
      <c r="B147" s="408"/>
      <c r="C147" s="215" t="s">
        <v>371</v>
      </c>
      <c r="D147" s="128"/>
      <c r="E147" s="285"/>
      <c r="F147" s="128"/>
    </row>
    <row r="148" spans="2:6" ht="15">
      <c r="B148" s="408"/>
      <c r="C148" s="215" t="s">
        <v>404</v>
      </c>
      <c r="D148" s="128"/>
      <c r="E148" s="285"/>
      <c r="F148" s="128"/>
    </row>
    <row r="149" spans="2:6" ht="15">
      <c r="B149" s="408"/>
      <c r="C149" s="215" t="s">
        <v>372</v>
      </c>
      <c r="D149" s="128"/>
      <c r="E149" s="285"/>
      <c r="F149" s="128"/>
    </row>
    <row r="150" spans="2:6" ht="30">
      <c r="B150" s="408"/>
      <c r="C150" s="215" t="s">
        <v>405</v>
      </c>
      <c r="D150" s="128"/>
      <c r="E150" s="285"/>
      <c r="F150" s="128"/>
    </row>
    <row r="151" spans="2:6" ht="30">
      <c r="B151" s="408"/>
      <c r="C151" s="215" t="s">
        <v>373</v>
      </c>
      <c r="D151" s="128"/>
      <c r="E151" s="285"/>
      <c r="F151" s="128"/>
    </row>
    <row r="152" spans="2:6" ht="30">
      <c r="B152" s="408"/>
      <c r="C152" s="215" t="s">
        <v>1203</v>
      </c>
      <c r="D152" s="128"/>
      <c r="E152" s="285"/>
      <c r="F152" s="128"/>
    </row>
    <row r="153" spans="2:6" ht="30">
      <c r="B153" s="214" t="s">
        <v>407</v>
      </c>
      <c r="C153" s="215" t="s">
        <v>1204</v>
      </c>
      <c r="D153" s="128"/>
      <c r="E153" s="285"/>
      <c r="F153" s="128"/>
    </row>
    <row r="154" spans="2:6" ht="45">
      <c r="B154" s="214" t="s">
        <v>409</v>
      </c>
      <c r="C154" s="215" t="s">
        <v>1205</v>
      </c>
      <c r="D154" s="128"/>
      <c r="E154" s="285"/>
      <c r="F154" s="128"/>
    </row>
    <row r="155" spans="2:6" ht="30">
      <c r="B155" s="214" t="s">
        <v>634</v>
      </c>
      <c r="C155" s="215" t="s">
        <v>1206</v>
      </c>
      <c r="D155" s="128"/>
      <c r="E155" s="285"/>
      <c r="F155" s="128"/>
    </row>
    <row r="156" spans="1:6" ht="15">
      <c r="A156" s="80" t="s">
        <v>691</v>
      </c>
      <c r="B156" s="394" t="s">
        <v>688</v>
      </c>
      <c r="C156" s="395"/>
      <c r="D156" s="127"/>
      <c r="E156" s="285"/>
      <c r="F156" s="202">
        <f>D156</f>
        <v>0</v>
      </c>
    </row>
    <row r="157" spans="1:6" ht="15">
      <c r="A157" s="45" t="s">
        <v>692</v>
      </c>
      <c r="B157" s="214" t="s">
        <v>693</v>
      </c>
      <c r="C157" s="215" t="s">
        <v>389</v>
      </c>
      <c r="D157" s="128"/>
      <c r="E157" s="285"/>
      <c r="F157" s="128"/>
    </row>
    <row r="158" spans="1:6" ht="15">
      <c r="A158" s="84"/>
      <c r="B158" s="214" t="s">
        <v>694</v>
      </c>
      <c r="C158" s="215" t="s">
        <v>695</v>
      </c>
      <c r="D158" s="128"/>
      <c r="E158" s="285"/>
      <c r="F158" s="128"/>
    </row>
    <row r="159" spans="1:6" ht="15">
      <c r="A159" s="84"/>
      <c r="B159" s="408" t="s">
        <v>363</v>
      </c>
      <c r="C159" s="215" t="s">
        <v>368</v>
      </c>
      <c r="D159" s="128"/>
      <c r="E159" s="285"/>
      <c r="F159" s="128"/>
    </row>
    <row r="160" spans="1:6" ht="15">
      <c r="A160" s="84"/>
      <c r="B160" s="408"/>
      <c r="C160" s="215" t="s">
        <v>369</v>
      </c>
      <c r="D160" s="128"/>
      <c r="E160" s="285"/>
      <c r="F160" s="128"/>
    </row>
    <row r="161" spans="1:6" ht="15">
      <c r="A161" s="84"/>
      <c r="B161" s="408"/>
      <c r="C161" s="215" t="s">
        <v>370</v>
      </c>
      <c r="D161" s="128"/>
      <c r="E161" s="285"/>
      <c r="F161" s="128"/>
    </row>
    <row r="162" spans="1:6" ht="15">
      <c r="A162" s="84"/>
      <c r="B162" s="408"/>
      <c r="C162" s="215" t="s">
        <v>371</v>
      </c>
      <c r="D162" s="128"/>
      <c r="E162" s="285"/>
      <c r="F162" s="128"/>
    </row>
    <row r="163" spans="1:6" ht="15">
      <c r="A163" s="84"/>
      <c r="B163" s="408"/>
      <c r="C163" s="215" t="s">
        <v>404</v>
      </c>
      <c r="D163" s="128"/>
      <c r="E163" s="285"/>
      <c r="F163" s="128"/>
    </row>
    <row r="164" spans="1:6" ht="15">
      <c r="A164" s="84"/>
      <c r="B164" s="408"/>
      <c r="C164" s="215" t="s">
        <v>372</v>
      </c>
      <c r="D164" s="128"/>
      <c r="E164" s="285"/>
      <c r="F164" s="128"/>
    </row>
    <row r="165" spans="1:6" ht="30">
      <c r="A165" s="84"/>
      <c r="B165" s="408"/>
      <c r="C165" s="215" t="s">
        <v>405</v>
      </c>
      <c r="D165" s="128"/>
      <c r="E165" s="285"/>
      <c r="F165" s="128"/>
    </row>
    <row r="166" spans="1:6" ht="30">
      <c r="A166" s="84"/>
      <c r="B166" s="408"/>
      <c r="C166" s="215" t="s">
        <v>373</v>
      </c>
      <c r="D166" s="128"/>
      <c r="E166" s="285"/>
      <c r="F166" s="128"/>
    </row>
    <row r="167" spans="1:6" ht="30">
      <c r="A167" s="84"/>
      <c r="B167" s="408"/>
      <c r="C167" s="215" t="s">
        <v>1203</v>
      </c>
      <c r="D167" s="128"/>
      <c r="E167" s="285"/>
      <c r="F167" s="128"/>
    </row>
    <row r="168" spans="1:6" ht="30">
      <c r="A168" s="84"/>
      <c r="B168" s="214" t="s">
        <v>407</v>
      </c>
      <c r="C168" s="215" t="s">
        <v>1204</v>
      </c>
      <c r="D168" s="128"/>
      <c r="E168" s="285"/>
      <c r="F168" s="128"/>
    </row>
    <row r="169" spans="1:6" ht="45">
      <c r="A169" s="84"/>
      <c r="B169" s="214" t="s">
        <v>409</v>
      </c>
      <c r="C169" s="215" t="s">
        <v>1205</v>
      </c>
      <c r="D169" s="128"/>
      <c r="E169" s="285"/>
      <c r="F169" s="128"/>
    </row>
    <row r="170" spans="1:6" ht="15">
      <c r="A170" s="85"/>
      <c r="B170" s="214" t="s">
        <v>634</v>
      </c>
      <c r="C170" s="215" t="s">
        <v>1210</v>
      </c>
      <c r="D170" s="128"/>
      <c r="E170" s="285"/>
      <c r="F170" s="128"/>
    </row>
    <row r="171" spans="1:6" ht="15">
      <c r="A171" s="47" t="s">
        <v>696</v>
      </c>
      <c r="B171" s="317" t="s">
        <v>697</v>
      </c>
      <c r="C171" s="399"/>
      <c r="D171" s="127"/>
      <c r="E171" s="285"/>
      <c r="F171" s="202">
        <f>(2*D171+SUM(E186:E188))/2</f>
        <v>0</v>
      </c>
    </row>
    <row r="172" spans="1:6" ht="15">
      <c r="A172" s="86" t="s">
        <v>698</v>
      </c>
      <c r="B172" s="166" t="s">
        <v>680</v>
      </c>
      <c r="C172" s="210" t="s">
        <v>414</v>
      </c>
      <c r="D172" s="128"/>
      <c r="E172" s="285"/>
      <c r="F172" s="128"/>
    </row>
    <row r="173" spans="1:6" ht="15">
      <c r="A173" s="87"/>
      <c r="B173" s="166" t="s">
        <v>647</v>
      </c>
      <c r="C173" s="210" t="s">
        <v>699</v>
      </c>
      <c r="D173" s="128"/>
      <c r="E173" s="285"/>
      <c r="F173" s="128"/>
    </row>
    <row r="174" spans="1:6" ht="15">
      <c r="A174" s="87"/>
      <c r="B174" s="355" t="s">
        <v>363</v>
      </c>
      <c r="C174" s="213" t="s">
        <v>394</v>
      </c>
      <c r="D174" s="128"/>
      <c r="E174" s="285"/>
      <c r="F174" s="128"/>
    </row>
    <row r="175" spans="1:6" ht="15">
      <c r="A175" s="87"/>
      <c r="B175" s="355"/>
      <c r="C175" s="210" t="s">
        <v>395</v>
      </c>
      <c r="D175" s="128"/>
      <c r="E175" s="285"/>
      <c r="F175" s="128"/>
    </row>
    <row r="176" spans="1:6" ht="15">
      <c r="A176" s="87"/>
      <c r="B176" s="355"/>
      <c r="C176" s="210" t="s">
        <v>396</v>
      </c>
      <c r="D176" s="128"/>
      <c r="E176" s="285"/>
      <c r="F176" s="128"/>
    </row>
    <row r="177" spans="1:6" ht="15">
      <c r="A177" s="87"/>
      <c r="B177" s="355"/>
      <c r="C177" s="210" t="s">
        <v>397</v>
      </c>
      <c r="D177" s="128"/>
      <c r="E177" s="285"/>
      <c r="F177" s="128"/>
    </row>
    <row r="178" spans="1:6" ht="15">
      <c r="A178" s="87"/>
      <c r="B178" s="355"/>
      <c r="C178" s="210" t="s">
        <v>398</v>
      </c>
      <c r="D178" s="128"/>
      <c r="E178" s="285"/>
      <c r="F178" s="128"/>
    </row>
    <row r="179" spans="1:6" ht="15">
      <c r="A179" s="87"/>
      <c r="B179" s="355"/>
      <c r="C179" s="210" t="s">
        <v>399</v>
      </c>
      <c r="D179" s="128"/>
      <c r="E179" s="285"/>
      <c r="F179" s="128"/>
    </row>
    <row r="180" spans="1:6" ht="15">
      <c r="A180" s="87"/>
      <c r="B180" s="355"/>
      <c r="C180" s="210" t="s">
        <v>400</v>
      </c>
      <c r="D180" s="128"/>
      <c r="E180" s="285"/>
      <c r="F180" s="128"/>
    </row>
    <row r="181" spans="1:6" ht="15">
      <c r="A181" s="87"/>
      <c r="B181" s="355"/>
      <c r="C181" s="210" t="s">
        <v>401</v>
      </c>
      <c r="D181" s="128"/>
      <c r="E181" s="285"/>
      <c r="F181" s="128"/>
    </row>
    <row r="182" spans="1:6" ht="15">
      <c r="A182" s="87"/>
      <c r="B182" s="355"/>
      <c r="C182" s="210" t="s">
        <v>402</v>
      </c>
      <c r="D182" s="128"/>
      <c r="E182" s="285"/>
      <c r="F182" s="128"/>
    </row>
    <row r="183" spans="1:6" ht="45">
      <c r="A183" s="87"/>
      <c r="B183" s="166" t="s">
        <v>413</v>
      </c>
      <c r="C183" s="210" t="s">
        <v>403</v>
      </c>
      <c r="D183" s="128"/>
      <c r="E183" s="285"/>
      <c r="F183" s="128"/>
    </row>
    <row r="184" spans="1:6" ht="15">
      <c r="A184" s="87"/>
      <c r="B184" s="166" t="s">
        <v>634</v>
      </c>
      <c r="C184" s="210" t="s">
        <v>374</v>
      </c>
      <c r="D184" s="128"/>
      <c r="E184" s="285"/>
      <c r="F184" s="128"/>
    </row>
    <row r="185" spans="1:6" ht="15">
      <c r="A185" s="87"/>
      <c r="B185" s="77" t="s">
        <v>302</v>
      </c>
      <c r="C185" s="81"/>
      <c r="D185" s="128"/>
      <c r="E185" s="285"/>
      <c r="F185" s="128"/>
    </row>
    <row r="186" spans="1:6" ht="15">
      <c r="A186" s="87"/>
      <c r="B186" s="391" t="s">
        <v>648</v>
      </c>
      <c r="C186" s="210" t="s">
        <v>649</v>
      </c>
      <c r="D186" s="127"/>
      <c r="E186" s="200">
        <f>D186</f>
        <v>0</v>
      </c>
      <c r="F186" s="128"/>
    </row>
    <row r="187" spans="1:6" ht="15">
      <c r="A187" s="87"/>
      <c r="B187" s="393"/>
      <c r="C187" s="210" t="s">
        <v>650</v>
      </c>
      <c r="D187" s="127"/>
      <c r="E187" s="200">
        <f>D187</f>
        <v>0</v>
      </c>
      <c r="F187" s="128"/>
    </row>
    <row r="188" spans="1:6" ht="15">
      <c r="A188" s="88"/>
      <c r="B188" s="166" t="s">
        <v>651</v>
      </c>
      <c r="C188" s="210" t="s">
        <v>652</v>
      </c>
      <c r="D188" s="127"/>
      <c r="E188" s="200">
        <f>D188</f>
        <v>0</v>
      </c>
      <c r="F188" s="128"/>
    </row>
    <row r="189" spans="1:6" s="59" customFormat="1" ht="15">
      <c r="A189" s="47" t="s">
        <v>700</v>
      </c>
      <c r="B189" s="317" t="s">
        <v>1122</v>
      </c>
      <c r="C189" s="399"/>
      <c r="D189" s="127"/>
      <c r="E189" s="285"/>
      <c r="F189" s="202">
        <f>(2*D189+SUM(E212:E222))/2</f>
        <v>0</v>
      </c>
    </row>
    <row r="190" spans="1:6" s="59" customFormat="1" ht="15">
      <c r="A190" s="86" t="s">
        <v>701</v>
      </c>
      <c r="B190" s="166" t="s">
        <v>702</v>
      </c>
      <c r="C190" s="210" t="s">
        <v>416</v>
      </c>
      <c r="D190" s="128"/>
      <c r="E190" s="285"/>
      <c r="F190" s="128"/>
    </row>
    <row r="191" spans="1:6" s="59" customFormat="1" ht="15">
      <c r="A191" s="89"/>
      <c r="B191" s="216" t="s">
        <v>703</v>
      </c>
      <c r="C191" s="217" t="s">
        <v>704</v>
      </c>
      <c r="D191" s="128"/>
      <c r="E191" s="285"/>
      <c r="F191" s="128"/>
    </row>
    <row r="192" spans="1:6" s="59" customFormat="1" ht="15">
      <c r="A192" s="89"/>
      <c r="B192" s="391" t="s">
        <v>363</v>
      </c>
      <c r="C192" s="218" t="s">
        <v>364</v>
      </c>
      <c r="D192" s="128"/>
      <c r="E192" s="285"/>
      <c r="F192" s="128"/>
    </row>
    <row r="193" spans="1:6" s="59" customFormat="1" ht="15">
      <c r="A193" s="89"/>
      <c r="B193" s="392"/>
      <c r="C193" s="218" t="s">
        <v>365</v>
      </c>
      <c r="D193" s="128"/>
      <c r="E193" s="285"/>
      <c r="F193" s="128"/>
    </row>
    <row r="194" spans="1:6" s="59" customFormat="1" ht="15">
      <c r="A194" s="89"/>
      <c r="B194" s="392"/>
      <c r="C194" s="218" t="s">
        <v>366</v>
      </c>
      <c r="D194" s="128"/>
      <c r="E194" s="285"/>
      <c r="F194" s="128"/>
    </row>
    <row r="195" spans="1:6" s="59" customFormat="1" ht="15">
      <c r="A195" s="89"/>
      <c r="B195" s="392"/>
      <c r="C195" s="218" t="s">
        <v>367</v>
      </c>
      <c r="D195" s="128"/>
      <c r="E195" s="285"/>
      <c r="F195" s="128"/>
    </row>
    <row r="196" spans="1:6" s="59" customFormat="1" ht="15">
      <c r="A196" s="89"/>
      <c r="B196" s="392"/>
      <c r="C196" s="218" t="s">
        <v>368</v>
      </c>
      <c r="D196" s="128"/>
      <c r="E196" s="285"/>
      <c r="F196" s="128"/>
    </row>
    <row r="197" spans="1:6" s="59" customFormat="1" ht="15">
      <c r="A197" s="89"/>
      <c r="B197" s="392"/>
      <c r="C197" s="218" t="s">
        <v>369</v>
      </c>
      <c r="D197" s="128"/>
      <c r="E197" s="285"/>
      <c r="F197" s="128"/>
    </row>
    <row r="198" spans="1:6" s="59" customFormat="1" ht="15">
      <c r="A198" s="89"/>
      <c r="B198" s="392"/>
      <c r="C198" s="218" t="s">
        <v>370</v>
      </c>
      <c r="D198" s="128"/>
      <c r="E198" s="285"/>
      <c r="F198" s="128"/>
    </row>
    <row r="199" spans="1:6" s="59" customFormat="1" ht="15">
      <c r="A199" s="89"/>
      <c r="B199" s="392"/>
      <c r="C199" s="218" t="s">
        <v>371</v>
      </c>
      <c r="D199" s="128"/>
      <c r="E199" s="285"/>
      <c r="F199" s="128"/>
    </row>
    <row r="200" spans="1:6" s="59" customFormat="1" ht="15">
      <c r="A200" s="89"/>
      <c r="B200" s="392"/>
      <c r="C200" s="218" t="s">
        <v>404</v>
      </c>
      <c r="D200" s="128"/>
      <c r="E200" s="285"/>
      <c r="F200" s="128"/>
    </row>
    <row r="201" spans="1:6" s="59" customFormat="1" ht="15">
      <c r="A201" s="89"/>
      <c r="B201" s="392"/>
      <c r="C201" s="218" t="s">
        <v>372</v>
      </c>
      <c r="D201" s="128"/>
      <c r="E201" s="285"/>
      <c r="F201" s="128"/>
    </row>
    <row r="202" spans="1:6" s="59" customFormat="1" ht="30">
      <c r="A202" s="89"/>
      <c r="B202" s="392"/>
      <c r="C202" s="218" t="s">
        <v>405</v>
      </c>
      <c r="D202" s="128"/>
      <c r="E202" s="285"/>
      <c r="F202" s="128"/>
    </row>
    <row r="203" spans="1:6" s="59" customFormat="1" ht="30">
      <c r="A203" s="89"/>
      <c r="B203" s="392"/>
      <c r="C203" s="218" t="s">
        <v>373</v>
      </c>
      <c r="D203" s="128"/>
      <c r="E203" s="285"/>
      <c r="F203" s="128"/>
    </row>
    <row r="204" spans="1:6" s="59" customFormat="1" ht="15">
      <c r="A204" s="89"/>
      <c r="B204" s="211"/>
      <c r="C204" s="219" t="s">
        <v>705</v>
      </c>
      <c r="D204" s="128"/>
      <c r="E204" s="285"/>
      <c r="F204" s="128"/>
    </row>
    <row r="205" spans="1:6" s="59" customFormat="1" ht="15">
      <c r="A205" s="89"/>
      <c r="B205" s="211" t="s">
        <v>390</v>
      </c>
      <c r="C205" s="220" t="s">
        <v>706</v>
      </c>
      <c r="D205" s="128"/>
      <c r="E205" s="285"/>
      <c r="F205" s="128"/>
    </row>
    <row r="206" spans="1:6" s="59" customFormat="1" ht="15">
      <c r="A206" s="89"/>
      <c r="B206" s="166" t="s">
        <v>392</v>
      </c>
      <c r="C206" s="210" t="s">
        <v>415</v>
      </c>
      <c r="D206" s="128"/>
      <c r="E206" s="285"/>
      <c r="F206" s="128"/>
    </row>
    <row r="207" spans="1:6" s="59" customFormat="1" ht="45">
      <c r="A207" s="89"/>
      <c r="B207" s="166" t="s">
        <v>407</v>
      </c>
      <c r="C207" s="210" t="s">
        <v>417</v>
      </c>
      <c r="D207" s="128"/>
      <c r="E207" s="285"/>
      <c r="F207" s="128"/>
    </row>
    <row r="208" spans="1:6" s="59" customFormat="1" ht="60">
      <c r="A208" s="89"/>
      <c r="B208" s="166" t="s">
        <v>409</v>
      </c>
      <c r="C208" s="210" t="s">
        <v>410</v>
      </c>
      <c r="D208" s="128"/>
      <c r="E208" s="285"/>
      <c r="F208" s="128"/>
    </row>
    <row r="209" spans="1:6" s="59" customFormat="1" ht="45">
      <c r="A209" s="89"/>
      <c r="B209" s="166" t="s">
        <v>622</v>
      </c>
      <c r="C209" s="210" t="s">
        <v>1121</v>
      </c>
      <c r="D209" s="128"/>
      <c r="E209" s="285"/>
      <c r="F209" s="128"/>
    </row>
    <row r="210" spans="1:6" s="59" customFormat="1" ht="30">
      <c r="A210" s="89"/>
      <c r="B210" s="166" t="s">
        <v>634</v>
      </c>
      <c r="C210" s="210" t="s">
        <v>411</v>
      </c>
      <c r="D210" s="128"/>
      <c r="E210" s="285"/>
      <c r="F210" s="128"/>
    </row>
    <row r="211" spans="1:6" s="59" customFormat="1" ht="15">
      <c r="A211" s="90"/>
      <c r="B211" s="77" t="s">
        <v>302</v>
      </c>
      <c r="C211" s="81"/>
      <c r="D211" s="128"/>
      <c r="E211" s="285"/>
      <c r="F211" s="128"/>
    </row>
    <row r="212" spans="1:6" s="59" customFormat="1" ht="15">
      <c r="A212" s="90"/>
      <c r="B212" s="391" t="s">
        <v>707</v>
      </c>
      <c r="C212" s="283" t="s">
        <v>708</v>
      </c>
      <c r="D212" s="127"/>
      <c r="E212" s="200">
        <f>D212</f>
        <v>0</v>
      </c>
      <c r="F212" s="128"/>
    </row>
    <row r="213" spans="1:6" s="59" customFormat="1" ht="15">
      <c r="A213" s="90"/>
      <c r="B213" s="392"/>
      <c r="C213" s="283" t="s">
        <v>709</v>
      </c>
      <c r="D213" s="127"/>
      <c r="E213" s="200">
        <f aca="true" t="shared" si="0" ref="E213:E221">D213</f>
        <v>0</v>
      </c>
      <c r="F213" s="128"/>
    </row>
    <row r="214" spans="1:6" s="59" customFormat="1" ht="15">
      <c r="A214" s="90"/>
      <c r="B214" s="392"/>
      <c r="C214" s="283" t="s">
        <v>710</v>
      </c>
      <c r="D214" s="127"/>
      <c r="E214" s="200">
        <f t="shared" si="0"/>
        <v>0</v>
      </c>
      <c r="F214" s="128"/>
    </row>
    <row r="215" spans="1:6" s="59" customFormat="1" ht="15">
      <c r="A215" s="90"/>
      <c r="B215" s="392"/>
      <c r="C215" s="283" t="s">
        <v>711</v>
      </c>
      <c r="D215" s="127"/>
      <c r="E215" s="200">
        <f t="shared" si="0"/>
        <v>0</v>
      </c>
      <c r="F215" s="128"/>
    </row>
    <row r="216" spans="1:6" s="59" customFormat="1" ht="15">
      <c r="A216" s="90"/>
      <c r="B216" s="391" t="s">
        <v>712</v>
      </c>
      <c r="C216" s="283" t="s">
        <v>713</v>
      </c>
      <c r="D216" s="127"/>
      <c r="E216" s="200">
        <f t="shared" si="0"/>
        <v>0</v>
      </c>
      <c r="F216" s="128"/>
    </row>
    <row r="217" spans="1:6" s="59" customFormat="1" ht="15">
      <c r="A217" s="90"/>
      <c r="B217" s="392"/>
      <c r="C217" s="283" t="s">
        <v>714</v>
      </c>
      <c r="D217" s="127"/>
      <c r="E217" s="200">
        <f t="shared" si="0"/>
        <v>0</v>
      </c>
      <c r="F217" s="128"/>
    </row>
    <row r="218" spans="1:6" s="59" customFormat="1" ht="15">
      <c r="A218" s="90"/>
      <c r="B218" s="391" t="s">
        <v>715</v>
      </c>
      <c r="C218" s="283" t="s">
        <v>716</v>
      </c>
      <c r="D218" s="127"/>
      <c r="E218" s="200">
        <f t="shared" si="0"/>
        <v>0</v>
      </c>
      <c r="F218" s="128"/>
    </row>
    <row r="219" spans="1:6" s="59" customFormat="1" ht="15">
      <c r="A219" s="90"/>
      <c r="B219" s="393"/>
      <c r="C219" s="283" t="s">
        <v>717</v>
      </c>
      <c r="D219" s="127"/>
      <c r="E219" s="200">
        <f t="shared" si="0"/>
        <v>0</v>
      </c>
      <c r="F219" s="128"/>
    </row>
    <row r="220" spans="1:6" s="59" customFormat="1" ht="15">
      <c r="A220" s="90"/>
      <c r="B220" s="221" t="s">
        <v>718</v>
      </c>
      <c r="C220" s="222" t="s">
        <v>328</v>
      </c>
      <c r="D220" s="127"/>
      <c r="E220" s="200">
        <f t="shared" si="0"/>
        <v>0</v>
      </c>
      <c r="F220" s="128"/>
    </row>
    <row r="221" spans="1:6" s="59" customFormat="1" ht="15">
      <c r="A221" s="90"/>
      <c r="B221" s="221" t="s">
        <v>719</v>
      </c>
      <c r="C221" s="222" t="s">
        <v>328</v>
      </c>
      <c r="D221" s="127"/>
      <c r="E221" s="200">
        <f t="shared" si="0"/>
        <v>0</v>
      </c>
      <c r="F221" s="128"/>
    </row>
    <row r="222" spans="1:6" s="59" customFormat="1" ht="15">
      <c r="A222" s="47" t="s">
        <v>720</v>
      </c>
      <c r="B222" s="394" t="s">
        <v>721</v>
      </c>
      <c r="C222" s="395"/>
      <c r="D222" s="127"/>
      <c r="E222" s="285"/>
      <c r="F222" s="202">
        <f>(2*D222+SUM(E244:E273))/2</f>
        <v>0</v>
      </c>
    </row>
    <row r="223" spans="1:6" s="59" customFormat="1" ht="15">
      <c r="A223" s="86" t="s">
        <v>722</v>
      </c>
      <c r="B223" s="223" t="s">
        <v>723</v>
      </c>
      <c r="C223" s="215" t="s">
        <v>414</v>
      </c>
      <c r="D223" s="128"/>
      <c r="E223" s="285"/>
      <c r="F223" s="128"/>
    </row>
    <row r="224" spans="1:6" s="59" customFormat="1" ht="30">
      <c r="A224" s="84"/>
      <c r="B224" s="223" t="s">
        <v>1201</v>
      </c>
      <c r="C224" s="215" t="s">
        <v>1202</v>
      </c>
      <c r="D224" s="128"/>
      <c r="E224" s="285"/>
      <c r="F224" s="128"/>
    </row>
    <row r="225" spans="1:6" s="59" customFormat="1" ht="15">
      <c r="A225" s="84"/>
      <c r="B225" s="386" t="s">
        <v>363</v>
      </c>
      <c r="C225" s="215" t="s">
        <v>365</v>
      </c>
      <c r="D225" s="128"/>
      <c r="E225" s="285"/>
      <c r="F225" s="128"/>
    </row>
    <row r="226" spans="1:6" s="59" customFormat="1" ht="15">
      <c r="A226" s="84"/>
      <c r="B226" s="386"/>
      <c r="C226" s="215" t="s">
        <v>366</v>
      </c>
      <c r="D226" s="128"/>
      <c r="E226" s="285"/>
      <c r="F226" s="128"/>
    </row>
    <row r="227" spans="1:6" s="59" customFormat="1" ht="15">
      <c r="A227" s="84"/>
      <c r="B227" s="386"/>
      <c r="C227" s="215" t="s">
        <v>367</v>
      </c>
      <c r="D227" s="128"/>
      <c r="E227" s="285"/>
      <c r="F227" s="128"/>
    </row>
    <row r="228" spans="1:6" s="59" customFormat="1" ht="15">
      <c r="A228" s="84"/>
      <c r="B228" s="386"/>
      <c r="C228" s="215" t="s">
        <v>368</v>
      </c>
      <c r="D228" s="128"/>
      <c r="E228" s="285"/>
      <c r="F228" s="128"/>
    </row>
    <row r="229" spans="1:6" s="59" customFormat="1" ht="15">
      <c r="A229" s="84"/>
      <c r="B229" s="386"/>
      <c r="C229" s="215" t="s">
        <v>369</v>
      </c>
      <c r="D229" s="128"/>
      <c r="E229" s="285"/>
      <c r="F229" s="128"/>
    </row>
    <row r="230" spans="1:6" s="59" customFormat="1" ht="15">
      <c r="A230" s="84"/>
      <c r="B230" s="386"/>
      <c r="C230" s="215" t="s">
        <v>370</v>
      </c>
      <c r="D230" s="128"/>
      <c r="E230" s="285"/>
      <c r="F230" s="128"/>
    </row>
    <row r="231" spans="1:6" s="59" customFormat="1" ht="15">
      <c r="A231" s="84"/>
      <c r="B231" s="386"/>
      <c r="C231" s="215" t="s">
        <v>371</v>
      </c>
      <c r="D231" s="128"/>
      <c r="E231" s="285"/>
      <c r="F231" s="128"/>
    </row>
    <row r="232" spans="1:6" s="59" customFormat="1" ht="15">
      <c r="A232" s="84"/>
      <c r="B232" s="386"/>
      <c r="C232" s="215" t="s">
        <v>404</v>
      </c>
      <c r="D232" s="128"/>
      <c r="E232" s="285"/>
      <c r="F232" s="128"/>
    </row>
    <row r="233" spans="1:6" s="59" customFormat="1" ht="15">
      <c r="A233" s="84"/>
      <c r="B233" s="386"/>
      <c r="C233" s="215" t="s">
        <v>372</v>
      </c>
      <c r="D233" s="128"/>
      <c r="E233" s="285"/>
      <c r="F233" s="128"/>
    </row>
    <row r="234" spans="1:6" s="59" customFormat="1" ht="30">
      <c r="A234" s="84"/>
      <c r="B234" s="386"/>
      <c r="C234" s="215" t="s">
        <v>405</v>
      </c>
      <c r="D234" s="128"/>
      <c r="E234" s="285"/>
      <c r="F234" s="128"/>
    </row>
    <row r="235" spans="1:6" s="59" customFormat="1" ht="30">
      <c r="A235" s="84"/>
      <c r="B235" s="386"/>
      <c r="C235" s="215" t="s">
        <v>373</v>
      </c>
      <c r="D235" s="128"/>
      <c r="E235" s="285"/>
      <c r="F235" s="128"/>
    </row>
    <row r="236" spans="1:6" s="59" customFormat="1" ht="30">
      <c r="A236" s="84"/>
      <c r="B236" s="386"/>
      <c r="C236" s="215" t="s">
        <v>724</v>
      </c>
      <c r="D236" s="128"/>
      <c r="E236" s="285"/>
      <c r="F236" s="128"/>
    </row>
    <row r="237" spans="1:6" s="59" customFormat="1" ht="30">
      <c r="A237" s="84"/>
      <c r="B237" s="223" t="s">
        <v>407</v>
      </c>
      <c r="C237" s="215" t="s">
        <v>1204</v>
      </c>
      <c r="D237" s="128"/>
      <c r="E237" s="285"/>
      <c r="F237" s="128"/>
    </row>
    <row r="238" spans="1:6" s="59" customFormat="1" ht="45">
      <c r="A238" s="84"/>
      <c r="B238" s="223" t="s">
        <v>409</v>
      </c>
      <c r="C238" s="215" t="s">
        <v>1205</v>
      </c>
      <c r="D238" s="128"/>
      <c r="E238" s="285"/>
      <c r="F238" s="128"/>
    </row>
    <row r="239" spans="1:6" s="59" customFormat="1" ht="30">
      <c r="A239" s="84"/>
      <c r="B239" s="223" t="s">
        <v>634</v>
      </c>
      <c r="C239" s="215" t="s">
        <v>1207</v>
      </c>
      <c r="D239" s="128"/>
      <c r="E239" s="285"/>
      <c r="F239" s="128"/>
    </row>
    <row r="240" spans="1:6" s="59" customFormat="1" ht="28.5" customHeight="1">
      <c r="A240" s="47" t="s">
        <v>725</v>
      </c>
      <c r="B240" s="387" t="s">
        <v>726</v>
      </c>
      <c r="C240" s="388"/>
      <c r="D240" s="127"/>
      <c r="E240" s="285"/>
      <c r="F240" s="202">
        <f>D240</f>
        <v>0</v>
      </c>
    </row>
    <row r="241" spans="1:6" s="59" customFormat="1" ht="15">
      <c r="A241" s="86" t="s">
        <v>727</v>
      </c>
      <c r="B241" s="214" t="s">
        <v>1208</v>
      </c>
      <c r="C241" s="215" t="s">
        <v>414</v>
      </c>
      <c r="D241" s="128"/>
      <c r="E241" s="285"/>
      <c r="F241" s="128"/>
    </row>
    <row r="242" spans="1:6" s="59" customFormat="1" ht="30">
      <c r="A242" s="91"/>
      <c r="B242" s="214" t="s">
        <v>1209</v>
      </c>
      <c r="C242" s="215" t="s">
        <v>1202</v>
      </c>
      <c r="D242" s="128"/>
      <c r="E242" s="285"/>
      <c r="F242" s="128"/>
    </row>
    <row r="243" spans="1:6" s="59" customFormat="1" ht="15">
      <c r="A243" s="91"/>
      <c r="B243" s="408" t="s">
        <v>363</v>
      </c>
      <c r="C243" s="215" t="s">
        <v>368</v>
      </c>
      <c r="D243" s="128"/>
      <c r="E243" s="285"/>
      <c r="F243" s="128"/>
    </row>
    <row r="244" spans="1:6" s="59" customFormat="1" ht="15">
      <c r="A244" s="91"/>
      <c r="B244" s="408"/>
      <c r="C244" s="215" t="s">
        <v>369</v>
      </c>
      <c r="D244" s="128"/>
      <c r="E244" s="285"/>
      <c r="F244" s="128"/>
    </row>
    <row r="245" spans="1:6" s="59" customFormat="1" ht="15">
      <c r="A245" s="91"/>
      <c r="B245" s="408"/>
      <c r="C245" s="215" t="s">
        <v>370</v>
      </c>
      <c r="D245" s="128"/>
      <c r="E245" s="285"/>
      <c r="F245" s="128"/>
    </row>
    <row r="246" spans="1:6" s="59" customFormat="1" ht="15">
      <c r="A246" s="91"/>
      <c r="B246" s="408"/>
      <c r="C246" s="215" t="s">
        <v>371</v>
      </c>
      <c r="D246" s="128"/>
      <c r="E246" s="285"/>
      <c r="F246" s="128"/>
    </row>
    <row r="247" spans="1:6" s="59" customFormat="1" ht="15">
      <c r="A247" s="91"/>
      <c r="B247" s="408"/>
      <c r="C247" s="215" t="s">
        <v>404</v>
      </c>
      <c r="D247" s="128"/>
      <c r="E247" s="285"/>
      <c r="F247" s="128"/>
    </row>
    <row r="248" spans="1:6" s="59" customFormat="1" ht="15">
      <c r="A248" s="91"/>
      <c r="B248" s="408"/>
      <c r="C248" s="215" t="s">
        <v>372</v>
      </c>
      <c r="D248" s="128"/>
      <c r="E248" s="285"/>
      <c r="F248" s="128"/>
    </row>
    <row r="249" spans="1:6" s="59" customFormat="1" ht="30">
      <c r="A249" s="91"/>
      <c r="B249" s="408"/>
      <c r="C249" s="215" t="s">
        <v>405</v>
      </c>
      <c r="D249" s="128"/>
      <c r="E249" s="285"/>
      <c r="F249" s="128"/>
    </row>
    <row r="250" spans="1:6" s="59" customFormat="1" ht="30">
      <c r="A250" s="91"/>
      <c r="B250" s="408"/>
      <c r="C250" s="215" t="s">
        <v>373</v>
      </c>
      <c r="D250" s="128"/>
      <c r="E250" s="285"/>
      <c r="F250" s="128"/>
    </row>
    <row r="251" spans="1:6" s="59" customFormat="1" ht="30">
      <c r="A251" s="91"/>
      <c r="B251" s="408"/>
      <c r="C251" s="215" t="s">
        <v>724</v>
      </c>
      <c r="D251" s="128"/>
      <c r="E251" s="285"/>
      <c r="F251" s="128"/>
    </row>
    <row r="252" spans="1:6" s="59" customFormat="1" ht="30">
      <c r="A252" s="91"/>
      <c r="B252" s="214" t="s">
        <v>407</v>
      </c>
      <c r="C252" s="215" t="s">
        <v>1204</v>
      </c>
      <c r="D252" s="128"/>
      <c r="E252" s="285"/>
      <c r="F252" s="128"/>
    </row>
    <row r="253" spans="1:6" s="59" customFormat="1" ht="45">
      <c r="A253" s="91"/>
      <c r="B253" s="214" t="s">
        <v>409</v>
      </c>
      <c r="C253" s="215" t="s">
        <v>1205</v>
      </c>
      <c r="D253" s="128"/>
      <c r="E253" s="285"/>
      <c r="F253" s="128"/>
    </row>
    <row r="254" spans="1:6" s="59" customFormat="1" ht="15">
      <c r="A254" s="92"/>
      <c r="B254" s="214" t="s">
        <v>634</v>
      </c>
      <c r="C254" s="215" t="s">
        <v>1210</v>
      </c>
      <c r="D254" s="128"/>
      <c r="E254" s="285"/>
      <c r="F254" s="128"/>
    </row>
    <row r="255" spans="1:6" ht="15">
      <c r="A255" s="93" t="s">
        <v>728</v>
      </c>
      <c r="B255" s="409" t="s">
        <v>729</v>
      </c>
      <c r="C255" s="409"/>
      <c r="D255" s="127"/>
      <c r="E255" s="285"/>
      <c r="F255" s="202">
        <f>D255</f>
        <v>0</v>
      </c>
    </row>
    <row r="256" spans="1:6" ht="15">
      <c r="A256" s="94" t="s">
        <v>730</v>
      </c>
      <c r="B256" s="224" t="s">
        <v>731</v>
      </c>
      <c r="C256" s="220" t="s">
        <v>389</v>
      </c>
      <c r="D256" s="128"/>
      <c r="E256" s="285"/>
      <c r="F256" s="128"/>
    </row>
    <row r="257" spans="1:6" ht="15">
      <c r="A257" s="95"/>
      <c r="B257" s="224" t="s">
        <v>388</v>
      </c>
      <c r="C257" s="220" t="s">
        <v>362</v>
      </c>
      <c r="D257" s="128"/>
      <c r="E257" s="285"/>
      <c r="F257" s="128"/>
    </row>
    <row r="258" spans="1:6" ht="15">
      <c r="A258" s="95"/>
      <c r="B258" s="224" t="s">
        <v>390</v>
      </c>
      <c r="C258" s="225" t="s">
        <v>732</v>
      </c>
      <c r="D258" s="128"/>
      <c r="E258" s="285"/>
      <c r="F258" s="128"/>
    </row>
    <row r="259" spans="1:6" ht="15">
      <c r="A259" s="95"/>
      <c r="B259" s="224" t="s">
        <v>392</v>
      </c>
      <c r="C259" s="225" t="s">
        <v>733</v>
      </c>
      <c r="D259" s="128"/>
      <c r="E259" s="285"/>
      <c r="F259" s="128"/>
    </row>
    <row r="260" spans="1:6" ht="15">
      <c r="A260" s="95"/>
      <c r="B260" s="224" t="s">
        <v>734</v>
      </c>
      <c r="C260" s="225" t="s">
        <v>1202</v>
      </c>
      <c r="D260" s="128"/>
      <c r="E260" s="285"/>
      <c r="F260" s="128"/>
    </row>
    <row r="261" spans="1:6" ht="15">
      <c r="A261" s="95"/>
      <c r="B261" s="410" t="s">
        <v>363</v>
      </c>
      <c r="C261" s="225" t="s">
        <v>394</v>
      </c>
      <c r="D261" s="128"/>
      <c r="E261" s="285"/>
      <c r="F261" s="128"/>
    </row>
    <row r="262" spans="1:6" ht="15">
      <c r="A262" s="95"/>
      <c r="B262" s="410"/>
      <c r="C262" s="220" t="s">
        <v>395</v>
      </c>
      <c r="D262" s="128"/>
      <c r="E262" s="285"/>
      <c r="F262" s="128"/>
    </row>
    <row r="263" spans="1:6" ht="15">
      <c r="A263" s="95"/>
      <c r="B263" s="410"/>
      <c r="C263" s="220" t="s">
        <v>396</v>
      </c>
      <c r="D263" s="128"/>
      <c r="E263" s="285"/>
      <c r="F263" s="128"/>
    </row>
    <row r="264" spans="1:6" ht="15">
      <c r="A264" s="95"/>
      <c r="B264" s="410"/>
      <c r="C264" s="220" t="s">
        <v>397</v>
      </c>
      <c r="D264" s="128"/>
      <c r="E264" s="285"/>
      <c r="F264" s="128"/>
    </row>
    <row r="265" spans="1:6" ht="15">
      <c r="A265" s="95"/>
      <c r="B265" s="410"/>
      <c r="C265" s="220" t="s">
        <v>398</v>
      </c>
      <c r="D265" s="128"/>
      <c r="E265" s="285"/>
      <c r="F265" s="128"/>
    </row>
    <row r="266" spans="1:6" ht="15">
      <c r="A266" s="95"/>
      <c r="B266" s="410"/>
      <c r="C266" s="220" t="s">
        <v>399</v>
      </c>
      <c r="D266" s="128"/>
      <c r="E266" s="285"/>
      <c r="F266" s="128"/>
    </row>
    <row r="267" spans="1:6" ht="15">
      <c r="A267" s="95"/>
      <c r="B267" s="410"/>
      <c r="C267" s="220" t="s">
        <v>400</v>
      </c>
      <c r="D267" s="128"/>
      <c r="E267" s="285"/>
      <c r="F267" s="128"/>
    </row>
    <row r="268" spans="1:6" ht="15">
      <c r="A268" s="95"/>
      <c r="B268" s="410"/>
      <c r="C268" s="220" t="s">
        <v>401</v>
      </c>
      <c r="D268" s="128"/>
      <c r="E268" s="285"/>
      <c r="F268" s="128"/>
    </row>
    <row r="269" spans="1:6" ht="15">
      <c r="A269" s="95"/>
      <c r="B269" s="410"/>
      <c r="C269" s="220" t="s">
        <v>735</v>
      </c>
      <c r="D269" s="128"/>
      <c r="E269" s="285"/>
      <c r="F269" s="128"/>
    </row>
    <row r="270" spans="1:6" ht="15">
      <c r="A270" s="95"/>
      <c r="B270" s="410"/>
      <c r="C270" s="220" t="s">
        <v>402</v>
      </c>
      <c r="D270" s="128"/>
      <c r="E270" s="285"/>
      <c r="F270" s="128"/>
    </row>
    <row r="271" spans="1:6" ht="45">
      <c r="A271" s="95"/>
      <c r="B271" s="224" t="s">
        <v>407</v>
      </c>
      <c r="C271" s="220" t="s">
        <v>403</v>
      </c>
      <c r="D271" s="128"/>
      <c r="E271" s="285"/>
      <c r="F271" s="128"/>
    </row>
    <row r="272" spans="1:6" ht="15">
      <c r="A272" s="96"/>
      <c r="B272" s="224" t="s">
        <v>634</v>
      </c>
      <c r="C272" s="220" t="s">
        <v>374</v>
      </c>
      <c r="D272" s="128"/>
      <c r="E272" s="285"/>
      <c r="F272" s="128"/>
    </row>
    <row r="273" spans="1:6" ht="15">
      <c r="A273" s="97" t="s">
        <v>736</v>
      </c>
      <c r="B273" s="411" t="s">
        <v>737</v>
      </c>
      <c r="C273" s="409"/>
      <c r="D273" s="127"/>
      <c r="E273" s="285"/>
      <c r="F273" s="202">
        <f>D273</f>
        <v>0</v>
      </c>
    </row>
    <row r="274" spans="1:6" ht="15">
      <c r="A274" s="94" t="s">
        <v>738</v>
      </c>
      <c r="B274" s="224" t="s">
        <v>731</v>
      </c>
      <c r="C274" s="220" t="s">
        <v>414</v>
      </c>
      <c r="D274" s="128"/>
      <c r="E274" s="285"/>
      <c r="F274" s="128"/>
    </row>
    <row r="275" spans="1:6" ht="15">
      <c r="A275" s="95"/>
      <c r="B275" s="224" t="s">
        <v>388</v>
      </c>
      <c r="C275" s="220" t="s">
        <v>362</v>
      </c>
      <c r="D275" s="128"/>
      <c r="E275" s="285"/>
      <c r="F275" s="128"/>
    </row>
    <row r="276" spans="1:6" ht="15">
      <c r="A276" s="95"/>
      <c r="B276" s="224" t="s">
        <v>390</v>
      </c>
      <c r="C276" s="225" t="s">
        <v>739</v>
      </c>
      <c r="D276" s="128"/>
      <c r="E276" s="285"/>
      <c r="F276" s="128"/>
    </row>
    <row r="277" spans="1:6" ht="15">
      <c r="A277" s="95"/>
      <c r="B277" s="224" t="s">
        <v>392</v>
      </c>
      <c r="C277" s="225" t="s">
        <v>740</v>
      </c>
      <c r="D277" s="128"/>
      <c r="E277" s="285"/>
      <c r="F277" s="128"/>
    </row>
    <row r="278" spans="1:6" ht="15">
      <c r="A278" s="95"/>
      <c r="B278" s="224" t="s">
        <v>734</v>
      </c>
      <c r="C278" s="225" t="s">
        <v>1202</v>
      </c>
      <c r="D278" s="128"/>
      <c r="E278" s="285"/>
      <c r="F278" s="128"/>
    </row>
    <row r="279" spans="1:6" ht="15">
      <c r="A279" s="95"/>
      <c r="B279" s="226" t="s">
        <v>363</v>
      </c>
      <c r="C279" s="225" t="s">
        <v>394</v>
      </c>
      <c r="D279" s="128"/>
      <c r="E279" s="285"/>
      <c r="F279" s="128"/>
    </row>
    <row r="280" spans="1:6" ht="15">
      <c r="A280" s="95"/>
      <c r="B280" s="227"/>
      <c r="C280" s="220" t="s">
        <v>395</v>
      </c>
      <c r="D280" s="128"/>
      <c r="E280" s="285"/>
      <c r="F280" s="128"/>
    </row>
    <row r="281" spans="1:6" ht="15">
      <c r="A281" s="95"/>
      <c r="B281" s="227"/>
      <c r="C281" s="220" t="s">
        <v>396</v>
      </c>
      <c r="D281" s="128"/>
      <c r="E281" s="285"/>
      <c r="F281" s="128"/>
    </row>
    <row r="282" spans="1:6" ht="15">
      <c r="A282" s="95"/>
      <c r="B282" s="227"/>
      <c r="C282" s="220" t="s">
        <v>397</v>
      </c>
      <c r="D282" s="128"/>
      <c r="E282" s="285"/>
      <c r="F282" s="128"/>
    </row>
    <row r="283" spans="1:6" ht="15">
      <c r="A283" s="95"/>
      <c r="B283" s="227"/>
      <c r="C283" s="220" t="s">
        <v>398</v>
      </c>
      <c r="D283" s="128"/>
      <c r="E283" s="285"/>
      <c r="F283" s="128"/>
    </row>
    <row r="284" spans="1:6" ht="15">
      <c r="A284" s="95"/>
      <c r="B284" s="227"/>
      <c r="C284" s="220" t="s">
        <v>399</v>
      </c>
      <c r="D284" s="128"/>
      <c r="E284" s="285"/>
      <c r="F284" s="128"/>
    </row>
    <row r="285" spans="1:6" ht="15">
      <c r="A285" s="95"/>
      <c r="B285" s="227"/>
      <c r="C285" s="220" t="s">
        <v>400</v>
      </c>
      <c r="D285" s="128"/>
      <c r="E285" s="285"/>
      <c r="F285" s="128"/>
    </row>
    <row r="286" spans="1:6" ht="15">
      <c r="A286" s="95"/>
      <c r="B286" s="227"/>
      <c r="C286" s="220" t="s">
        <v>401</v>
      </c>
      <c r="D286" s="128"/>
      <c r="E286" s="285"/>
      <c r="F286" s="128"/>
    </row>
    <row r="287" spans="1:6" ht="15">
      <c r="A287" s="95"/>
      <c r="B287" s="227"/>
      <c r="C287" s="220" t="s">
        <v>735</v>
      </c>
      <c r="D287" s="128"/>
      <c r="E287" s="285"/>
      <c r="F287" s="128"/>
    </row>
    <row r="288" spans="1:6" ht="15">
      <c r="A288" s="95"/>
      <c r="B288" s="227"/>
      <c r="C288" s="220" t="s">
        <v>741</v>
      </c>
      <c r="D288" s="128"/>
      <c r="E288" s="285"/>
      <c r="F288" s="128"/>
    </row>
    <row r="289" spans="1:6" ht="15">
      <c r="A289" s="95"/>
      <c r="B289" s="227"/>
      <c r="C289" s="220" t="s">
        <v>742</v>
      </c>
      <c r="D289" s="128"/>
      <c r="E289" s="285"/>
      <c r="F289" s="128"/>
    </row>
    <row r="290" spans="1:6" ht="15">
      <c r="A290" s="95"/>
      <c r="B290" s="227"/>
      <c r="C290" s="220" t="s">
        <v>743</v>
      </c>
      <c r="D290" s="128"/>
      <c r="E290" s="285"/>
      <c r="F290" s="128"/>
    </row>
    <row r="291" spans="1:6" ht="15">
      <c r="A291" s="95"/>
      <c r="B291" s="227"/>
      <c r="C291" s="220" t="s">
        <v>744</v>
      </c>
      <c r="D291" s="128"/>
      <c r="E291" s="285"/>
      <c r="F291" s="128"/>
    </row>
    <row r="292" spans="1:6" ht="15">
      <c r="A292" s="95"/>
      <c r="B292" s="227"/>
      <c r="C292" s="220" t="s">
        <v>745</v>
      </c>
      <c r="D292" s="128"/>
      <c r="E292" s="285"/>
      <c r="F292" s="128"/>
    </row>
    <row r="293" spans="1:6" ht="15">
      <c r="A293" s="95"/>
      <c r="B293" s="227"/>
      <c r="C293" s="220" t="s">
        <v>746</v>
      </c>
      <c r="D293" s="128"/>
      <c r="E293" s="285"/>
      <c r="F293" s="128"/>
    </row>
    <row r="294" spans="1:6" ht="15">
      <c r="A294" s="95"/>
      <c r="B294" s="227"/>
      <c r="C294" s="220" t="s">
        <v>747</v>
      </c>
      <c r="D294" s="128"/>
      <c r="E294" s="285"/>
      <c r="F294" s="128"/>
    </row>
    <row r="295" spans="1:6" ht="15">
      <c r="A295" s="95"/>
      <c r="B295" s="227"/>
      <c r="C295" s="220" t="s">
        <v>748</v>
      </c>
      <c r="D295" s="128"/>
      <c r="E295" s="285"/>
      <c r="F295" s="128"/>
    </row>
    <row r="296" spans="1:6" ht="15">
      <c r="A296" s="95"/>
      <c r="B296" s="227"/>
      <c r="C296" s="220" t="s">
        <v>749</v>
      </c>
      <c r="D296" s="128"/>
      <c r="E296" s="285"/>
      <c r="F296" s="128"/>
    </row>
    <row r="297" spans="1:6" ht="15">
      <c r="A297" s="95"/>
      <c r="B297" s="227"/>
      <c r="C297" s="220" t="s">
        <v>750</v>
      </c>
      <c r="D297" s="128"/>
      <c r="E297" s="285"/>
      <c r="F297" s="128"/>
    </row>
    <row r="298" spans="1:6" ht="15">
      <c r="A298" s="95"/>
      <c r="B298" s="228"/>
      <c r="C298" s="220" t="s">
        <v>402</v>
      </c>
      <c r="D298" s="128"/>
      <c r="E298" s="285"/>
      <c r="F298" s="128"/>
    </row>
    <row r="299" spans="1:6" ht="45">
      <c r="A299" s="95"/>
      <c r="B299" s="224" t="s">
        <v>407</v>
      </c>
      <c r="C299" s="220" t="s">
        <v>403</v>
      </c>
      <c r="D299" s="128"/>
      <c r="E299" s="285"/>
      <c r="F299" s="128"/>
    </row>
    <row r="300" spans="1:6" ht="15">
      <c r="A300" s="96"/>
      <c r="B300" s="224" t="s">
        <v>751</v>
      </c>
      <c r="C300" s="220" t="s">
        <v>374</v>
      </c>
      <c r="D300" s="128"/>
      <c r="E300" s="285"/>
      <c r="F300" s="128"/>
    </row>
    <row r="301" spans="1:6" ht="15">
      <c r="A301" s="93" t="s">
        <v>752</v>
      </c>
      <c r="B301" s="411" t="s">
        <v>753</v>
      </c>
      <c r="C301" s="409"/>
      <c r="D301" s="127"/>
      <c r="E301" s="285"/>
      <c r="F301" s="202">
        <f>D301</f>
        <v>0</v>
      </c>
    </row>
    <row r="302" spans="1:6" ht="30">
      <c r="A302" s="94" t="s">
        <v>754</v>
      </c>
      <c r="B302" s="164" t="s">
        <v>755</v>
      </c>
      <c r="C302" s="225" t="s">
        <v>389</v>
      </c>
      <c r="D302" s="128"/>
      <c r="E302" s="285"/>
      <c r="F302" s="128"/>
    </row>
    <row r="303" spans="1:6" ht="15">
      <c r="A303" s="75"/>
      <c r="B303" s="164" t="s">
        <v>682</v>
      </c>
      <c r="C303" s="225" t="s">
        <v>362</v>
      </c>
      <c r="D303" s="128"/>
      <c r="E303" s="285"/>
      <c r="F303" s="128"/>
    </row>
    <row r="304" spans="1:6" ht="15">
      <c r="A304" s="75"/>
      <c r="B304" s="164" t="s">
        <v>390</v>
      </c>
      <c r="C304" s="225" t="s">
        <v>391</v>
      </c>
      <c r="D304" s="128"/>
      <c r="E304" s="285"/>
      <c r="F304" s="128"/>
    </row>
    <row r="305" spans="1:6" ht="15">
      <c r="A305" s="75"/>
      <c r="B305" s="229" t="s">
        <v>392</v>
      </c>
      <c r="C305" s="225" t="s">
        <v>393</v>
      </c>
      <c r="D305" s="128"/>
      <c r="E305" s="285"/>
      <c r="F305" s="128"/>
    </row>
    <row r="306" spans="1:6" ht="15">
      <c r="A306" s="129"/>
      <c r="B306" s="412" t="s">
        <v>363</v>
      </c>
      <c r="C306" s="230" t="s">
        <v>394</v>
      </c>
      <c r="D306" s="128"/>
      <c r="E306" s="285"/>
      <c r="F306" s="128"/>
    </row>
    <row r="307" spans="1:6" ht="15">
      <c r="A307" s="129"/>
      <c r="B307" s="413"/>
      <c r="C307" s="231" t="s">
        <v>395</v>
      </c>
      <c r="D307" s="128"/>
      <c r="E307" s="285"/>
      <c r="F307" s="128"/>
    </row>
    <row r="308" spans="1:6" ht="15">
      <c r="A308" s="129"/>
      <c r="B308" s="413"/>
      <c r="C308" s="231" t="s">
        <v>396</v>
      </c>
      <c r="D308" s="128"/>
      <c r="E308" s="285"/>
      <c r="F308" s="128"/>
    </row>
    <row r="309" spans="1:6" ht="15">
      <c r="A309" s="129"/>
      <c r="B309" s="413"/>
      <c r="C309" s="231" t="s">
        <v>397</v>
      </c>
      <c r="D309" s="128"/>
      <c r="E309" s="285"/>
      <c r="F309" s="128"/>
    </row>
    <row r="310" spans="1:6" ht="15">
      <c r="A310" s="129"/>
      <c r="B310" s="413"/>
      <c r="C310" s="231" t="s">
        <v>398</v>
      </c>
      <c r="D310" s="128"/>
      <c r="E310" s="285"/>
      <c r="F310" s="128"/>
    </row>
    <row r="311" spans="1:6" ht="15">
      <c r="A311" s="129"/>
      <c r="B311" s="413"/>
      <c r="C311" s="231" t="s">
        <v>399</v>
      </c>
      <c r="D311" s="128"/>
      <c r="E311" s="285"/>
      <c r="F311" s="128"/>
    </row>
    <row r="312" spans="1:6" ht="15">
      <c r="A312" s="129"/>
      <c r="B312" s="413"/>
      <c r="C312" s="231" t="s">
        <v>400</v>
      </c>
      <c r="D312" s="128"/>
      <c r="E312" s="285"/>
      <c r="F312" s="128"/>
    </row>
    <row r="313" spans="1:6" ht="15">
      <c r="A313" s="129"/>
      <c r="B313" s="413"/>
      <c r="C313" s="231" t="s">
        <v>401</v>
      </c>
      <c r="D313" s="128"/>
      <c r="E313" s="285"/>
      <c r="F313" s="128"/>
    </row>
    <row r="314" spans="1:6" ht="15">
      <c r="A314" s="129"/>
      <c r="B314" s="413"/>
      <c r="C314" s="231" t="s">
        <v>402</v>
      </c>
      <c r="D314" s="128"/>
      <c r="E314" s="285"/>
      <c r="F314" s="128"/>
    </row>
    <row r="315" spans="1:6" ht="15">
      <c r="A315" s="129"/>
      <c r="B315" s="232"/>
      <c r="C315" s="231" t="s">
        <v>735</v>
      </c>
      <c r="D315" s="128"/>
      <c r="E315" s="285"/>
      <c r="F315" s="128"/>
    </row>
    <row r="316" spans="1:6" ht="15">
      <c r="A316" s="129"/>
      <c r="B316" s="233"/>
      <c r="C316" s="231" t="s">
        <v>756</v>
      </c>
      <c r="D316" s="128"/>
      <c r="E316" s="285"/>
      <c r="F316" s="128"/>
    </row>
    <row r="317" spans="1:6" ht="45">
      <c r="A317" s="75"/>
      <c r="B317" s="233" t="s">
        <v>359</v>
      </c>
      <c r="C317" s="220" t="s">
        <v>403</v>
      </c>
      <c r="D317" s="128"/>
      <c r="E317" s="285"/>
      <c r="F317" s="128"/>
    </row>
    <row r="318" spans="1:6" ht="15">
      <c r="A318" s="99"/>
      <c r="B318" s="164" t="s">
        <v>634</v>
      </c>
      <c r="C318" s="220" t="s">
        <v>374</v>
      </c>
      <c r="D318" s="128"/>
      <c r="E318" s="285"/>
      <c r="F318" s="128"/>
    </row>
    <row r="319" spans="1:6" ht="15">
      <c r="A319" s="93" t="s">
        <v>757</v>
      </c>
      <c r="B319" s="411" t="s">
        <v>758</v>
      </c>
      <c r="C319" s="409"/>
      <c r="D319" s="127"/>
      <c r="E319" s="285"/>
      <c r="F319" s="202">
        <f>D319</f>
        <v>0</v>
      </c>
    </row>
    <row r="320" spans="1:6" ht="15">
      <c r="A320" s="94" t="s">
        <v>759</v>
      </c>
      <c r="B320" s="224" t="s">
        <v>760</v>
      </c>
      <c r="C320" s="220" t="s">
        <v>389</v>
      </c>
      <c r="D320" s="128"/>
      <c r="E320" s="285"/>
      <c r="F320" s="128"/>
    </row>
    <row r="321" spans="1:6" ht="15">
      <c r="A321" s="95"/>
      <c r="B321" s="224" t="s">
        <v>682</v>
      </c>
      <c r="C321" s="220" t="s">
        <v>1202</v>
      </c>
      <c r="D321" s="128"/>
      <c r="E321" s="285"/>
      <c r="F321" s="128"/>
    </row>
    <row r="322" spans="1:6" ht="15">
      <c r="A322" s="95"/>
      <c r="B322" s="224" t="s">
        <v>390</v>
      </c>
      <c r="C322" s="225" t="s">
        <v>391</v>
      </c>
      <c r="D322" s="128"/>
      <c r="E322" s="285"/>
      <c r="F322" s="128"/>
    </row>
    <row r="323" spans="1:6" ht="15">
      <c r="A323" s="95"/>
      <c r="B323" s="224" t="s">
        <v>392</v>
      </c>
      <c r="C323" s="225" t="s">
        <v>393</v>
      </c>
      <c r="D323" s="128"/>
      <c r="E323" s="285"/>
      <c r="F323" s="128"/>
    </row>
    <row r="324" spans="1:6" ht="15">
      <c r="A324" s="95"/>
      <c r="B324" s="410" t="s">
        <v>363</v>
      </c>
      <c r="C324" s="225" t="s">
        <v>394</v>
      </c>
      <c r="D324" s="128"/>
      <c r="E324" s="285"/>
      <c r="F324" s="128"/>
    </row>
    <row r="325" spans="1:6" ht="15">
      <c r="A325" s="95"/>
      <c r="B325" s="410"/>
      <c r="C325" s="220" t="s">
        <v>395</v>
      </c>
      <c r="D325" s="128"/>
      <c r="E325" s="285"/>
      <c r="F325" s="128"/>
    </row>
    <row r="326" spans="1:6" ht="15">
      <c r="A326" s="95"/>
      <c r="B326" s="410"/>
      <c r="C326" s="220" t="s">
        <v>396</v>
      </c>
      <c r="D326" s="128"/>
      <c r="E326" s="285"/>
      <c r="F326" s="128"/>
    </row>
    <row r="327" spans="1:6" ht="15">
      <c r="A327" s="95"/>
      <c r="B327" s="410"/>
      <c r="C327" s="220" t="s">
        <v>397</v>
      </c>
      <c r="D327" s="128"/>
      <c r="E327" s="285"/>
      <c r="F327" s="128"/>
    </row>
    <row r="328" spans="1:6" ht="15">
      <c r="A328" s="95"/>
      <c r="B328" s="410"/>
      <c r="C328" s="220" t="s">
        <v>398</v>
      </c>
      <c r="D328" s="128"/>
      <c r="E328" s="285"/>
      <c r="F328" s="128"/>
    </row>
    <row r="329" spans="1:6" ht="15">
      <c r="A329" s="95"/>
      <c r="B329" s="410"/>
      <c r="C329" s="220" t="s">
        <v>399</v>
      </c>
      <c r="D329" s="128"/>
      <c r="E329" s="285"/>
      <c r="F329" s="128"/>
    </row>
    <row r="330" spans="1:6" ht="15">
      <c r="A330" s="95"/>
      <c r="B330" s="410"/>
      <c r="C330" s="220" t="s">
        <v>400</v>
      </c>
      <c r="D330" s="128"/>
      <c r="E330" s="285"/>
      <c r="F330" s="128"/>
    </row>
    <row r="331" spans="1:6" ht="15">
      <c r="A331" s="95"/>
      <c r="B331" s="410"/>
      <c r="C331" s="220" t="s">
        <v>401</v>
      </c>
      <c r="D331" s="128"/>
      <c r="E331" s="285"/>
      <c r="F331" s="128"/>
    </row>
    <row r="332" spans="1:6" ht="15">
      <c r="A332" s="95"/>
      <c r="B332" s="410"/>
      <c r="C332" s="220" t="s">
        <v>735</v>
      </c>
      <c r="D332" s="128"/>
      <c r="E332" s="285"/>
      <c r="F332" s="128"/>
    </row>
    <row r="333" spans="1:6" ht="15">
      <c r="A333" s="95"/>
      <c r="B333" s="410"/>
      <c r="C333" s="220" t="s">
        <v>756</v>
      </c>
      <c r="D333" s="128"/>
      <c r="E333" s="285"/>
      <c r="F333" s="128"/>
    </row>
    <row r="334" spans="1:6" ht="15">
      <c r="A334" s="95"/>
      <c r="B334" s="410"/>
      <c r="C334" s="220" t="s">
        <v>402</v>
      </c>
      <c r="D334" s="128"/>
      <c r="E334" s="285"/>
      <c r="F334" s="128"/>
    </row>
    <row r="335" spans="1:6" ht="45">
      <c r="A335" s="95"/>
      <c r="B335" s="224" t="s">
        <v>407</v>
      </c>
      <c r="C335" s="220" t="s">
        <v>403</v>
      </c>
      <c r="D335" s="128"/>
      <c r="E335" s="285"/>
      <c r="F335" s="128"/>
    </row>
    <row r="336" spans="1:6" ht="15">
      <c r="A336" s="100"/>
      <c r="B336" s="224" t="s">
        <v>634</v>
      </c>
      <c r="C336" s="220" t="s">
        <v>374</v>
      </c>
      <c r="D336" s="128"/>
      <c r="E336" s="285"/>
      <c r="F336" s="128"/>
    </row>
    <row r="337" spans="1:6" ht="15">
      <c r="A337" s="93" t="s">
        <v>761</v>
      </c>
      <c r="B337" s="411" t="s">
        <v>1123</v>
      </c>
      <c r="C337" s="409"/>
      <c r="D337" s="127"/>
      <c r="E337" s="285"/>
      <c r="F337" s="202">
        <f>D337</f>
        <v>0</v>
      </c>
    </row>
    <row r="338" spans="1:6" ht="15">
      <c r="A338" s="94" t="s">
        <v>762</v>
      </c>
      <c r="B338" s="224" t="s">
        <v>763</v>
      </c>
      <c r="C338" s="220" t="s">
        <v>389</v>
      </c>
      <c r="D338" s="128"/>
      <c r="E338" s="285"/>
      <c r="F338" s="128"/>
    </row>
    <row r="339" spans="1:6" ht="15">
      <c r="A339" s="95"/>
      <c r="B339" s="224" t="s">
        <v>388</v>
      </c>
      <c r="C339" s="220" t="s">
        <v>362</v>
      </c>
      <c r="D339" s="128"/>
      <c r="E339" s="285"/>
      <c r="F339" s="128"/>
    </row>
    <row r="340" spans="1:6" ht="15">
      <c r="A340" s="95"/>
      <c r="B340" s="224" t="s">
        <v>390</v>
      </c>
      <c r="C340" s="225" t="s">
        <v>414</v>
      </c>
      <c r="D340" s="128"/>
      <c r="E340" s="285"/>
      <c r="F340" s="128"/>
    </row>
    <row r="341" spans="1:6" ht="15">
      <c r="A341" s="95"/>
      <c r="B341" s="224" t="s">
        <v>392</v>
      </c>
      <c r="C341" s="225" t="s">
        <v>764</v>
      </c>
      <c r="D341" s="128"/>
      <c r="E341" s="285"/>
      <c r="F341" s="128"/>
    </row>
    <row r="342" spans="1:6" ht="15">
      <c r="A342" s="95"/>
      <c r="B342" s="224" t="s">
        <v>734</v>
      </c>
      <c r="C342" s="225" t="s">
        <v>632</v>
      </c>
      <c r="D342" s="128"/>
      <c r="E342" s="285"/>
      <c r="F342" s="128"/>
    </row>
    <row r="343" spans="1:6" ht="30">
      <c r="A343" s="95"/>
      <c r="B343" s="224" t="s">
        <v>765</v>
      </c>
      <c r="C343" s="225" t="s">
        <v>766</v>
      </c>
      <c r="D343" s="128"/>
      <c r="E343" s="285"/>
      <c r="F343" s="128"/>
    </row>
    <row r="344" spans="1:6" ht="15">
      <c r="A344" s="95"/>
      <c r="B344" s="410" t="s">
        <v>363</v>
      </c>
      <c r="C344" s="225" t="s">
        <v>394</v>
      </c>
      <c r="D344" s="128"/>
      <c r="E344" s="285"/>
      <c r="F344" s="128"/>
    </row>
    <row r="345" spans="1:6" ht="15">
      <c r="A345" s="95"/>
      <c r="B345" s="410"/>
      <c r="C345" s="220" t="s">
        <v>395</v>
      </c>
      <c r="D345" s="128"/>
      <c r="E345" s="285"/>
      <c r="F345" s="128"/>
    </row>
    <row r="346" spans="1:6" ht="15">
      <c r="A346" s="95"/>
      <c r="B346" s="410"/>
      <c r="C346" s="220" t="s">
        <v>396</v>
      </c>
      <c r="D346" s="128"/>
      <c r="E346" s="285"/>
      <c r="F346" s="128"/>
    </row>
    <row r="347" spans="1:6" ht="15">
      <c r="A347" s="95"/>
      <c r="B347" s="410"/>
      <c r="C347" s="220" t="s">
        <v>397</v>
      </c>
      <c r="D347" s="128"/>
      <c r="E347" s="285"/>
      <c r="F347" s="128"/>
    </row>
    <row r="348" spans="1:6" ht="15">
      <c r="A348" s="95"/>
      <c r="B348" s="410"/>
      <c r="C348" s="220" t="s">
        <v>398</v>
      </c>
      <c r="D348" s="128"/>
      <c r="E348" s="285"/>
      <c r="F348" s="128"/>
    </row>
    <row r="349" spans="1:6" ht="15">
      <c r="A349" s="95"/>
      <c r="B349" s="410"/>
      <c r="C349" s="220" t="s">
        <v>399</v>
      </c>
      <c r="D349" s="128"/>
      <c r="E349" s="285"/>
      <c r="F349" s="128"/>
    </row>
    <row r="350" spans="1:6" ht="15">
      <c r="A350" s="95"/>
      <c r="B350" s="410"/>
      <c r="C350" s="220" t="s">
        <v>400</v>
      </c>
      <c r="D350" s="128"/>
      <c r="E350" s="285"/>
      <c r="F350" s="128"/>
    </row>
    <row r="351" spans="1:6" ht="15">
      <c r="A351" s="95"/>
      <c r="B351" s="410"/>
      <c r="C351" s="220" t="s">
        <v>401</v>
      </c>
      <c r="D351" s="128"/>
      <c r="E351" s="285"/>
      <c r="F351" s="128"/>
    </row>
    <row r="352" spans="1:6" ht="15">
      <c r="A352" s="95"/>
      <c r="B352" s="410"/>
      <c r="C352" s="220" t="s">
        <v>756</v>
      </c>
      <c r="D352" s="128"/>
      <c r="E352" s="285"/>
      <c r="F352" s="128"/>
    </row>
    <row r="353" spans="1:6" ht="15">
      <c r="A353" s="95"/>
      <c r="B353" s="410"/>
      <c r="C353" s="220" t="s">
        <v>735</v>
      </c>
      <c r="D353" s="128"/>
      <c r="E353" s="285"/>
      <c r="F353" s="128"/>
    </row>
    <row r="354" spans="1:6" ht="15">
      <c r="A354" s="95"/>
      <c r="B354" s="410"/>
      <c r="C354" s="220" t="s">
        <v>741</v>
      </c>
      <c r="D354" s="128"/>
      <c r="E354" s="285"/>
      <c r="F354" s="128"/>
    </row>
    <row r="355" spans="1:6" ht="15">
      <c r="A355" s="95"/>
      <c r="B355" s="410"/>
      <c r="C355" s="220" t="s">
        <v>742</v>
      </c>
      <c r="D355" s="128"/>
      <c r="E355" s="285"/>
      <c r="F355" s="128"/>
    </row>
    <row r="356" spans="1:6" ht="15">
      <c r="A356" s="95"/>
      <c r="B356" s="410"/>
      <c r="C356" s="220" t="s">
        <v>743</v>
      </c>
      <c r="D356" s="128"/>
      <c r="E356" s="285"/>
      <c r="F356" s="128"/>
    </row>
    <row r="357" spans="1:6" ht="15">
      <c r="A357" s="95"/>
      <c r="B357" s="410"/>
      <c r="C357" s="220" t="s">
        <v>744</v>
      </c>
      <c r="D357" s="128"/>
      <c r="E357" s="285"/>
      <c r="F357" s="128"/>
    </row>
    <row r="358" spans="1:6" ht="15">
      <c r="A358" s="95"/>
      <c r="B358" s="410"/>
      <c r="C358" s="220" t="s">
        <v>745</v>
      </c>
      <c r="D358" s="128"/>
      <c r="E358" s="285"/>
      <c r="F358" s="128"/>
    </row>
    <row r="359" spans="1:6" ht="15">
      <c r="A359" s="95"/>
      <c r="B359" s="410"/>
      <c r="C359" s="220" t="s">
        <v>746</v>
      </c>
      <c r="D359" s="128"/>
      <c r="E359" s="285"/>
      <c r="F359" s="128"/>
    </row>
    <row r="360" spans="1:6" ht="15">
      <c r="A360" s="95"/>
      <c r="B360" s="410"/>
      <c r="C360" s="220" t="s">
        <v>747</v>
      </c>
      <c r="D360" s="128"/>
      <c r="E360" s="285"/>
      <c r="F360" s="128"/>
    </row>
    <row r="361" spans="1:6" ht="15">
      <c r="A361" s="95"/>
      <c r="B361" s="410"/>
      <c r="C361" s="220" t="s">
        <v>748</v>
      </c>
      <c r="D361" s="128"/>
      <c r="E361" s="285"/>
      <c r="F361" s="128"/>
    </row>
    <row r="362" spans="1:6" ht="15">
      <c r="A362" s="95"/>
      <c r="B362" s="410"/>
      <c r="C362" s="220" t="s">
        <v>749</v>
      </c>
      <c r="D362" s="128"/>
      <c r="E362" s="285"/>
      <c r="F362" s="128"/>
    </row>
    <row r="363" spans="1:6" ht="15">
      <c r="A363" s="95"/>
      <c r="B363" s="410"/>
      <c r="C363" s="220" t="s">
        <v>750</v>
      </c>
      <c r="D363" s="128"/>
      <c r="E363" s="285"/>
      <c r="F363" s="128"/>
    </row>
    <row r="364" spans="1:6" ht="15">
      <c r="A364" s="95"/>
      <c r="B364" s="410"/>
      <c r="C364" s="220" t="s">
        <v>402</v>
      </c>
      <c r="D364" s="128"/>
      <c r="E364" s="285"/>
      <c r="F364" s="128"/>
    </row>
    <row r="365" spans="1:6" ht="45">
      <c r="A365" s="95"/>
      <c r="B365" s="224" t="s">
        <v>407</v>
      </c>
      <c r="C365" s="220" t="s">
        <v>403</v>
      </c>
      <c r="D365" s="128"/>
      <c r="E365" s="285"/>
      <c r="F365" s="128"/>
    </row>
    <row r="366" spans="1:6" ht="15">
      <c r="A366" s="96"/>
      <c r="B366" s="224" t="s">
        <v>751</v>
      </c>
      <c r="C366" s="220" t="s">
        <v>374</v>
      </c>
      <c r="D366" s="128"/>
      <c r="E366" s="285"/>
      <c r="F366" s="128"/>
    </row>
    <row r="367" spans="1:6" ht="15">
      <c r="A367" s="93" t="s">
        <v>767</v>
      </c>
      <c r="B367" s="411" t="s">
        <v>1124</v>
      </c>
      <c r="C367" s="409"/>
      <c r="D367" s="127"/>
      <c r="E367" s="285"/>
      <c r="F367" s="202">
        <f>D367</f>
        <v>0</v>
      </c>
    </row>
    <row r="368" spans="1:6" ht="15">
      <c r="A368" s="94" t="s">
        <v>768</v>
      </c>
      <c r="B368" s="224" t="s">
        <v>760</v>
      </c>
      <c r="C368" s="220" t="s">
        <v>389</v>
      </c>
      <c r="D368" s="128"/>
      <c r="E368" s="285"/>
      <c r="F368" s="128"/>
    </row>
    <row r="369" spans="1:6" ht="15">
      <c r="A369" s="95"/>
      <c r="B369" s="224" t="s">
        <v>388</v>
      </c>
      <c r="C369" s="220" t="s">
        <v>1202</v>
      </c>
      <c r="D369" s="128"/>
      <c r="E369" s="285"/>
      <c r="F369" s="128"/>
    </row>
    <row r="370" spans="1:6" ht="15">
      <c r="A370" s="95"/>
      <c r="B370" s="224" t="s">
        <v>769</v>
      </c>
      <c r="C370" s="220" t="s">
        <v>362</v>
      </c>
      <c r="D370" s="128"/>
      <c r="E370" s="285"/>
      <c r="F370" s="128"/>
    </row>
    <row r="371" spans="1:6" ht="15">
      <c r="A371" s="95"/>
      <c r="B371" s="224" t="s">
        <v>390</v>
      </c>
      <c r="C371" s="225" t="s">
        <v>770</v>
      </c>
      <c r="D371" s="128"/>
      <c r="E371" s="285"/>
      <c r="F371" s="128"/>
    </row>
    <row r="372" spans="1:6" ht="15">
      <c r="A372" s="95"/>
      <c r="B372" s="224" t="s">
        <v>392</v>
      </c>
      <c r="C372" s="225" t="s">
        <v>771</v>
      </c>
      <c r="D372" s="128"/>
      <c r="E372" s="285"/>
      <c r="F372" s="128"/>
    </row>
    <row r="373" spans="1:6" ht="15">
      <c r="A373" s="95"/>
      <c r="B373" s="224" t="s">
        <v>734</v>
      </c>
      <c r="C373" s="225" t="s">
        <v>632</v>
      </c>
      <c r="D373" s="128"/>
      <c r="E373" s="285"/>
      <c r="F373" s="128"/>
    </row>
    <row r="374" spans="1:6" ht="30">
      <c r="A374" s="95"/>
      <c r="B374" s="224" t="s">
        <v>765</v>
      </c>
      <c r="C374" s="225" t="s">
        <v>766</v>
      </c>
      <c r="D374" s="128"/>
      <c r="E374" s="285"/>
      <c r="F374" s="128"/>
    </row>
    <row r="375" spans="1:6" ht="15">
      <c r="A375" s="95"/>
      <c r="B375" s="410" t="s">
        <v>363</v>
      </c>
      <c r="C375" s="225" t="s">
        <v>394</v>
      </c>
      <c r="D375" s="128"/>
      <c r="E375" s="285"/>
      <c r="F375" s="128"/>
    </row>
    <row r="376" spans="1:6" ht="15">
      <c r="A376" s="95"/>
      <c r="B376" s="410"/>
      <c r="C376" s="220" t="s">
        <v>395</v>
      </c>
      <c r="D376" s="128"/>
      <c r="E376" s="285"/>
      <c r="F376" s="128"/>
    </row>
    <row r="377" spans="1:6" ht="15">
      <c r="A377" s="95"/>
      <c r="B377" s="410"/>
      <c r="C377" s="220" t="s">
        <v>396</v>
      </c>
      <c r="D377" s="128"/>
      <c r="E377" s="285"/>
      <c r="F377" s="128"/>
    </row>
    <row r="378" spans="1:6" ht="15">
      <c r="A378" s="95"/>
      <c r="B378" s="410"/>
      <c r="C378" s="220" t="s">
        <v>397</v>
      </c>
      <c r="D378" s="128"/>
      <c r="E378" s="285"/>
      <c r="F378" s="128"/>
    </row>
    <row r="379" spans="1:6" ht="15">
      <c r="A379" s="95"/>
      <c r="B379" s="410"/>
      <c r="C379" s="220" t="s">
        <v>398</v>
      </c>
      <c r="D379" s="128"/>
      <c r="E379" s="285"/>
      <c r="F379" s="128"/>
    </row>
    <row r="380" spans="1:6" ht="15">
      <c r="A380" s="95"/>
      <c r="B380" s="410"/>
      <c r="C380" s="220" t="s">
        <v>399</v>
      </c>
      <c r="D380" s="128"/>
      <c r="E380" s="285"/>
      <c r="F380" s="128"/>
    </row>
    <row r="381" spans="1:6" ht="15">
      <c r="A381" s="95"/>
      <c r="B381" s="410"/>
      <c r="C381" s="220" t="s">
        <v>400</v>
      </c>
      <c r="D381" s="128"/>
      <c r="E381" s="285"/>
      <c r="F381" s="128"/>
    </row>
    <row r="382" spans="1:6" ht="15">
      <c r="A382" s="95"/>
      <c r="B382" s="410"/>
      <c r="C382" s="220" t="s">
        <v>401</v>
      </c>
      <c r="D382" s="128"/>
      <c r="E382" s="285"/>
      <c r="F382" s="128"/>
    </row>
    <row r="383" spans="1:6" ht="15">
      <c r="A383" s="95"/>
      <c r="B383" s="410"/>
      <c r="C383" s="220" t="s">
        <v>756</v>
      </c>
      <c r="D383" s="128"/>
      <c r="E383" s="285"/>
      <c r="F383" s="128"/>
    </row>
    <row r="384" spans="1:6" ht="15">
      <c r="A384" s="95"/>
      <c r="B384" s="410"/>
      <c r="C384" s="220" t="s">
        <v>735</v>
      </c>
      <c r="D384" s="128"/>
      <c r="E384" s="285"/>
      <c r="F384" s="128"/>
    </row>
    <row r="385" spans="1:6" ht="15">
      <c r="A385" s="95"/>
      <c r="B385" s="410"/>
      <c r="C385" s="220" t="s">
        <v>741</v>
      </c>
      <c r="D385" s="128"/>
      <c r="E385" s="285"/>
      <c r="F385" s="128"/>
    </row>
    <row r="386" spans="1:6" ht="15">
      <c r="A386" s="95"/>
      <c r="B386" s="410"/>
      <c r="C386" s="220" t="s">
        <v>742</v>
      </c>
      <c r="D386" s="128"/>
      <c r="E386" s="285"/>
      <c r="F386" s="128"/>
    </row>
    <row r="387" spans="1:6" ht="15">
      <c r="A387" s="95"/>
      <c r="B387" s="410"/>
      <c r="C387" s="220" t="s">
        <v>743</v>
      </c>
      <c r="D387" s="128"/>
      <c r="E387" s="285"/>
      <c r="F387" s="128"/>
    </row>
    <row r="388" spans="1:6" ht="15">
      <c r="A388" s="95"/>
      <c r="B388" s="410"/>
      <c r="C388" s="220" t="s">
        <v>744</v>
      </c>
      <c r="D388" s="128"/>
      <c r="E388" s="285"/>
      <c r="F388" s="128"/>
    </row>
    <row r="389" spans="1:6" ht="15">
      <c r="A389" s="95"/>
      <c r="B389" s="410"/>
      <c r="C389" s="220" t="s">
        <v>745</v>
      </c>
      <c r="D389" s="128"/>
      <c r="E389" s="285"/>
      <c r="F389" s="128"/>
    </row>
    <row r="390" spans="1:6" ht="15">
      <c r="A390" s="95"/>
      <c r="B390" s="410"/>
      <c r="C390" s="220" t="s">
        <v>746</v>
      </c>
      <c r="D390" s="128"/>
      <c r="E390" s="285"/>
      <c r="F390" s="128"/>
    </row>
    <row r="391" spans="1:6" ht="15">
      <c r="A391" s="95"/>
      <c r="B391" s="410"/>
      <c r="C391" s="220" t="s">
        <v>747</v>
      </c>
      <c r="D391" s="128"/>
      <c r="E391" s="285"/>
      <c r="F391" s="128"/>
    </row>
    <row r="392" spans="1:6" ht="15">
      <c r="A392" s="95"/>
      <c r="B392" s="410"/>
      <c r="C392" s="220" t="s">
        <v>748</v>
      </c>
      <c r="D392" s="128"/>
      <c r="E392" s="285"/>
      <c r="F392" s="128"/>
    </row>
    <row r="393" spans="1:6" ht="15">
      <c r="A393" s="95"/>
      <c r="B393" s="410"/>
      <c r="C393" s="220" t="s">
        <v>749</v>
      </c>
      <c r="D393" s="128"/>
      <c r="E393" s="285"/>
      <c r="F393" s="128"/>
    </row>
    <row r="394" spans="1:6" ht="15">
      <c r="A394" s="95"/>
      <c r="B394" s="410"/>
      <c r="C394" s="220" t="s">
        <v>750</v>
      </c>
      <c r="D394" s="128"/>
      <c r="E394" s="285"/>
      <c r="F394" s="128"/>
    </row>
    <row r="395" spans="1:6" ht="15">
      <c r="A395" s="95"/>
      <c r="B395" s="410"/>
      <c r="C395" s="220" t="s">
        <v>402</v>
      </c>
      <c r="D395" s="128"/>
      <c r="E395" s="285"/>
      <c r="F395" s="128"/>
    </row>
    <row r="396" spans="1:6" ht="45">
      <c r="A396" s="95"/>
      <c r="B396" s="224" t="s">
        <v>407</v>
      </c>
      <c r="C396" s="220" t="s">
        <v>403</v>
      </c>
      <c r="D396" s="128"/>
      <c r="E396" s="285"/>
      <c r="F396" s="128"/>
    </row>
    <row r="397" spans="1:6" ht="15">
      <c r="A397" s="96"/>
      <c r="B397" s="224" t="s">
        <v>751</v>
      </c>
      <c r="C397" s="220" t="s">
        <v>374</v>
      </c>
      <c r="D397" s="128"/>
      <c r="E397" s="285"/>
      <c r="F397" s="128"/>
    </row>
    <row r="398" spans="1:6" ht="15">
      <c r="A398" s="101" t="s">
        <v>772</v>
      </c>
      <c r="B398" s="234" t="s">
        <v>773</v>
      </c>
      <c r="C398" s="235"/>
      <c r="D398" s="128"/>
      <c r="E398" s="285"/>
      <c r="F398" s="128"/>
    </row>
    <row r="399" spans="1:6" ht="15">
      <c r="A399" s="101" t="s">
        <v>774</v>
      </c>
      <c r="B399" s="234" t="s">
        <v>775</v>
      </c>
      <c r="C399" s="235"/>
      <c r="D399" s="128"/>
      <c r="E399" s="285"/>
      <c r="F399" s="128"/>
    </row>
    <row r="400" spans="1:6" ht="15">
      <c r="A400" s="101" t="s">
        <v>776</v>
      </c>
      <c r="B400" s="236" t="s">
        <v>777</v>
      </c>
      <c r="C400" s="235"/>
      <c r="D400" s="128"/>
      <c r="E400" s="285"/>
      <c r="F400" s="128"/>
    </row>
    <row r="401" spans="1:6" ht="15">
      <c r="A401" s="103" t="s">
        <v>778</v>
      </c>
      <c r="B401" s="236" t="s">
        <v>779</v>
      </c>
      <c r="C401" s="237" t="s">
        <v>780</v>
      </c>
      <c r="D401" s="127"/>
      <c r="E401" s="285"/>
      <c r="F401" s="202">
        <f>(2*D401+SUM(E403:E411))/2</f>
        <v>0</v>
      </c>
    </row>
    <row r="402" spans="1:6" ht="15">
      <c r="A402" s="104"/>
      <c r="B402" s="284" t="s">
        <v>302</v>
      </c>
      <c r="C402" s="239"/>
      <c r="D402" s="128"/>
      <c r="E402" s="285"/>
      <c r="F402" s="128"/>
    </row>
    <row r="403" spans="1:6" ht="15">
      <c r="A403" s="104"/>
      <c r="B403" s="240" t="s">
        <v>781</v>
      </c>
      <c r="C403" s="241" t="s">
        <v>782</v>
      </c>
      <c r="D403" s="127"/>
      <c r="E403" s="285">
        <f>SUM(D403:D408)</f>
        <v>0</v>
      </c>
      <c r="F403" s="128"/>
    </row>
    <row r="404" spans="1:6" ht="15">
      <c r="A404" s="104"/>
      <c r="B404" s="242"/>
      <c r="C404" s="241" t="s">
        <v>783</v>
      </c>
      <c r="D404" s="127"/>
      <c r="E404" s="285"/>
      <c r="F404" s="128"/>
    </row>
    <row r="405" spans="1:6" ht="15">
      <c r="A405" s="104"/>
      <c r="B405" s="242"/>
      <c r="C405" s="241" t="s">
        <v>784</v>
      </c>
      <c r="D405" s="127"/>
      <c r="E405" s="285"/>
      <c r="F405" s="128"/>
    </row>
    <row r="406" spans="1:6" ht="15">
      <c r="A406" s="104"/>
      <c r="B406" s="242"/>
      <c r="C406" s="241" t="s">
        <v>785</v>
      </c>
      <c r="D406" s="127"/>
      <c r="E406" s="285"/>
      <c r="F406" s="128"/>
    </row>
    <row r="407" spans="1:6" ht="15">
      <c r="A407" s="104"/>
      <c r="B407" s="242"/>
      <c r="C407" s="241" t="s">
        <v>786</v>
      </c>
      <c r="D407" s="127"/>
      <c r="E407" s="285"/>
      <c r="F407" s="128"/>
    </row>
    <row r="408" spans="1:6" ht="15">
      <c r="A408" s="104"/>
      <c r="B408" s="243"/>
      <c r="C408" s="241" t="s">
        <v>787</v>
      </c>
      <c r="D408" s="127"/>
      <c r="E408" s="285"/>
      <c r="F408" s="128"/>
    </row>
    <row r="409" spans="1:6" ht="15">
      <c r="A409" s="104"/>
      <c r="B409" s="242" t="s">
        <v>788</v>
      </c>
      <c r="C409" s="241" t="s">
        <v>789</v>
      </c>
      <c r="D409" s="127"/>
      <c r="E409" s="285">
        <f>SUM(D409:D410)</f>
        <v>0</v>
      </c>
      <c r="F409" s="128"/>
    </row>
    <row r="410" spans="1:6" ht="15">
      <c r="A410" s="104"/>
      <c r="B410" s="243"/>
      <c r="C410" s="241" t="s">
        <v>790</v>
      </c>
      <c r="D410" s="127"/>
      <c r="E410" s="285"/>
      <c r="F410" s="128"/>
    </row>
    <row r="411" spans="1:6" ht="15">
      <c r="A411" s="105"/>
      <c r="B411" s="243" t="s">
        <v>791</v>
      </c>
      <c r="C411" s="241" t="s">
        <v>792</v>
      </c>
      <c r="D411" s="127"/>
      <c r="E411" s="285">
        <f>SUM(D411)</f>
        <v>0</v>
      </c>
      <c r="F411" s="128"/>
    </row>
    <row r="412" spans="1:6" ht="15">
      <c r="A412" s="103" t="s">
        <v>793</v>
      </c>
      <c r="B412" s="234" t="s">
        <v>779</v>
      </c>
      <c r="C412" s="237" t="s">
        <v>794</v>
      </c>
      <c r="D412" s="127"/>
      <c r="E412" s="285"/>
      <c r="F412" s="202">
        <f>(2*D412+SUM(E414:E422))/2</f>
        <v>0</v>
      </c>
    </row>
    <row r="413" spans="1:6" ht="15">
      <c r="A413" s="104"/>
      <c r="B413" s="284" t="s">
        <v>302</v>
      </c>
      <c r="C413" s="239"/>
      <c r="D413" s="128"/>
      <c r="E413" s="285"/>
      <c r="F413" s="128"/>
    </row>
    <row r="414" spans="1:6" ht="15">
      <c r="A414" s="104"/>
      <c r="B414" s="240" t="s">
        <v>781</v>
      </c>
      <c r="C414" s="241" t="s">
        <v>782</v>
      </c>
      <c r="D414" s="127"/>
      <c r="E414" s="285">
        <f>SUM(D414:D419)</f>
        <v>0</v>
      </c>
      <c r="F414" s="128"/>
    </row>
    <row r="415" spans="1:6" ht="15">
      <c r="A415" s="104"/>
      <c r="B415" s="242"/>
      <c r="C415" s="241" t="s">
        <v>783</v>
      </c>
      <c r="D415" s="127"/>
      <c r="E415" s="285"/>
      <c r="F415" s="128"/>
    </row>
    <row r="416" spans="1:6" ht="15">
      <c r="A416" s="104"/>
      <c r="B416" s="242"/>
      <c r="C416" s="241" t="s">
        <v>784</v>
      </c>
      <c r="D416" s="127"/>
      <c r="E416" s="285"/>
      <c r="F416" s="128"/>
    </row>
    <row r="417" spans="1:6" ht="15">
      <c r="A417" s="104"/>
      <c r="B417" s="242"/>
      <c r="C417" s="241" t="s">
        <v>785</v>
      </c>
      <c r="D417" s="127"/>
      <c r="E417" s="285"/>
      <c r="F417" s="128"/>
    </row>
    <row r="418" spans="1:6" ht="15">
      <c r="A418" s="104"/>
      <c r="B418" s="242"/>
      <c r="C418" s="241" t="s">
        <v>786</v>
      </c>
      <c r="D418" s="127"/>
      <c r="E418" s="285"/>
      <c r="F418" s="128"/>
    </row>
    <row r="419" spans="1:6" ht="15">
      <c r="A419" s="104"/>
      <c r="B419" s="243"/>
      <c r="C419" s="241" t="s">
        <v>787</v>
      </c>
      <c r="D419" s="127"/>
      <c r="E419" s="285"/>
      <c r="F419" s="128"/>
    </row>
    <row r="420" spans="1:6" ht="15">
      <c r="A420" s="104"/>
      <c r="B420" s="242" t="s">
        <v>788</v>
      </c>
      <c r="C420" s="241" t="s">
        <v>789</v>
      </c>
      <c r="D420" s="127"/>
      <c r="E420" s="285">
        <f>SUM(D420:D421)</f>
        <v>0</v>
      </c>
      <c r="F420" s="128"/>
    </row>
    <row r="421" spans="1:6" ht="15">
      <c r="A421" s="104"/>
      <c r="B421" s="243"/>
      <c r="C421" s="241" t="s">
        <v>790</v>
      </c>
      <c r="D421" s="127"/>
      <c r="E421" s="285"/>
      <c r="F421" s="128"/>
    </row>
    <row r="422" spans="1:6" ht="15">
      <c r="A422" s="105"/>
      <c r="B422" s="243" t="s">
        <v>791</v>
      </c>
      <c r="C422" s="241" t="s">
        <v>792</v>
      </c>
      <c r="D422" s="127"/>
      <c r="E422" s="285">
        <f>SUM(D422)</f>
        <v>0</v>
      </c>
      <c r="F422" s="128"/>
    </row>
    <row r="423" spans="1:6" ht="15">
      <c r="A423" s="103" t="s">
        <v>795</v>
      </c>
      <c r="B423" s="234" t="s">
        <v>779</v>
      </c>
      <c r="C423" s="237" t="s">
        <v>796</v>
      </c>
      <c r="D423" s="127"/>
      <c r="E423" s="285"/>
      <c r="F423" s="202">
        <f>(2*D423+SUM(E425:E433))/2</f>
        <v>0</v>
      </c>
    </row>
    <row r="424" spans="1:6" ht="15">
      <c r="A424" s="104"/>
      <c r="B424" s="284" t="s">
        <v>302</v>
      </c>
      <c r="C424" s="239"/>
      <c r="D424" s="128"/>
      <c r="E424" s="285"/>
      <c r="F424" s="128"/>
    </row>
    <row r="425" spans="1:6" ht="15">
      <c r="A425" s="104"/>
      <c r="B425" s="240" t="s">
        <v>781</v>
      </c>
      <c r="C425" s="241" t="s">
        <v>782</v>
      </c>
      <c r="D425" s="127"/>
      <c r="E425" s="285">
        <f>SUM(D425:D430)</f>
        <v>0</v>
      </c>
      <c r="F425" s="128"/>
    </row>
    <row r="426" spans="1:6" ht="15">
      <c r="A426" s="104"/>
      <c r="B426" s="242"/>
      <c r="C426" s="241" t="s">
        <v>783</v>
      </c>
      <c r="D426" s="127"/>
      <c r="E426" s="285"/>
      <c r="F426" s="128"/>
    </row>
    <row r="427" spans="1:6" ht="15">
      <c r="A427" s="104"/>
      <c r="B427" s="242"/>
      <c r="C427" s="241" t="s">
        <v>784</v>
      </c>
      <c r="D427" s="127"/>
      <c r="E427" s="285"/>
      <c r="F427" s="128"/>
    </row>
    <row r="428" spans="1:6" ht="15">
      <c r="A428" s="104"/>
      <c r="B428" s="242"/>
      <c r="C428" s="241" t="s">
        <v>785</v>
      </c>
      <c r="D428" s="127"/>
      <c r="E428" s="285"/>
      <c r="F428" s="128"/>
    </row>
    <row r="429" spans="1:6" ht="15">
      <c r="A429" s="104"/>
      <c r="B429" s="242"/>
      <c r="C429" s="241" t="s">
        <v>786</v>
      </c>
      <c r="D429" s="127"/>
      <c r="E429" s="285"/>
      <c r="F429" s="128"/>
    </row>
    <row r="430" spans="1:6" ht="15">
      <c r="A430" s="104"/>
      <c r="B430" s="243"/>
      <c r="C430" s="241" t="s">
        <v>787</v>
      </c>
      <c r="D430" s="127"/>
      <c r="E430" s="285"/>
      <c r="F430" s="128"/>
    </row>
    <row r="431" spans="1:6" ht="15">
      <c r="A431" s="104"/>
      <c r="B431" s="242" t="s">
        <v>788</v>
      </c>
      <c r="C431" s="241" t="s">
        <v>789</v>
      </c>
      <c r="D431" s="127"/>
      <c r="E431" s="285">
        <f>SUM(D431:D432)</f>
        <v>0</v>
      </c>
      <c r="F431" s="128"/>
    </row>
    <row r="432" spans="1:6" ht="15">
      <c r="A432" s="104"/>
      <c r="B432" s="243"/>
      <c r="C432" s="241" t="s">
        <v>790</v>
      </c>
      <c r="D432" s="127"/>
      <c r="E432" s="285"/>
      <c r="F432" s="128"/>
    </row>
    <row r="433" spans="1:6" ht="15">
      <c r="A433" s="105"/>
      <c r="B433" s="243" t="s">
        <v>791</v>
      </c>
      <c r="C433" s="241" t="s">
        <v>792</v>
      </c>
      <c r="D433" s="127"/>
      <c r="E433" s="285">
        <f>SUM(D433)</f>
        <v>0</v>
      </c>
      <c r="F433" s="128"/>
    </row>
    <row r="434" spans="1:6" ht="15">
      <c r="A434" s="103" t="s">
        <v>797</v>
      </c>
      <c r="B434" s="234" t="s">
        <v>779</v>
      </c>
      <c r="C434" s="237" t="s">
        <v>798</v>
      </c>
      <c r="D434" s="127"/>
      <c r="E434" s="285"/>
      <c r="F434" s="202">
        <f>(2*D434+SUM(E436:E444))/2</f>
        <v>0</v>
      </c>
    </row>
    <row r="435" spans="1:6" ht="15">
      <c r="A435" s="106"/>
      <c r="B435" s="284" t="s">
        <v>302</v>
      </c>
      <c r="C435" s="239"/>
      <c r="D435" s="128"/>
      <c r="E435" s="285"/>
      <c r="F435" s="128"/>
    </row>
    <row r="436" spans="1:6" ht="15">
      <c r="A436" s="104"/>
      <c r="B436" s="240" t="s">
        <v>781</v>
      </c>
      <c r="C436" s="241" t="s">
        <v>782</v>
      </c>
      <c r="D436" s="127"/>
      <c r="E436" s="285">
        <f>SUM(D436:D441)</f>
        <v>0</v>
      </c>
      <c r="F436" s="128"/>
    </row>
    <row r="437" spans="1:6" ht="15">
      <c r="A437" s="104"/>
      <c r="B437" s="242"/>
      <c r="C437" s="241" t="s">
        <v>783</v>
      </c>
      <c r="D437" s="127"/>
      <c r="E437" s="285"/>
      <c r="F437" s="128"/>
    </row>
    <row r="438" spans="1:6" ht="15">
      <c r="A438" s="104"/>
      <c r="B438" s="242"/>
      <c r="C438" s="241" t="s">
        <v>784</v>
      </c>
      <c r="D438" s="127"/>
      <c r="E438" s="285"/>
      <c r="F438" s="128"/>
    </row>
    <row r="439" spans="1:6" ht="15">
      <c r="A439" s="104"/>
      <c r="B439" s="242"/>
      <c r="C439" s="241" t="s">
        <v>785</v>
      </c>
      <c r="D439" s="127"/>
      <c r="E439" s="285"/>
      <c r="F439" s="128"/>
    </row>
    <row r="440" spans="1:6" ht="15">
      <c r="A440" s="104"/>
      <c r="B440" s="242"/>
      <c r="C440" s="241" t="s">
        <v>786</v>
      </c>
      <c r="D440" s="127"/>
      <c r="E440" s="285"/>
      <c r="F440" s="128"/>
    </row>
    <row r="441" spans="1:6" ht="15">
      <c r="A441" s="104"/>
      <c r="B441" s="243"/>
      <c r="C441" s="241" t="s">
        <v>787</v>
      </c>
      <c r="D441" s="127"/>
      <c r="E441" s="285"/>
      <c r="F441" s="128"/>
    </row>
    <row r="442" spans="1:6" ht="15">
      <c r="A442" s="104"/>
      <c r="B442" s="242" t="s">
        <v>788</v>
      </c>
      <c r="C442" s="241" t="s">
        <v>789</v>
      </c>
      <c r="D442" s="127"/>
      <c r="E442" s="285">
        <f>SUM(D442:D443)</f>
        <v>0</v>
      </c>
      <c r="F442" s="128"/>
    </row>
    <row r="443" spans="1:6" ht="15">
      <c r="A443" s="104"/>
      <c r="B443" s="243"/>
      <c r="C443" s="241" t="s">
        <v>790</v>
      </c>
      <c r="D443" s="127"/>
      <c r="E443" s="285"/>
      <c r="F443" s="128"/>
    </row>
    <row r="444" spans="1:6" ht="15">
      <c r="A444" s="105"/>
      <c r="B444" s="243" t="s">
        <v>791</v>
      </c>
      <c r="C444" s="241" t="s">
        <v>792</v>
      </c>
      <c r="D444" s="127"/>
      <c r="E444" s="285">
        <f>SUM(D444)</f>
        <v>0</v>
      </c>
      <c r="F444" s="128"/>
    </row>
    <row r="445" spans="1:6" ht="15">
      <c r="A445" s="103" t="s">
        <v>799</v>
      </c>
      <c r="B445" s="234" t="s">
        <v>779</v>
      </c>
      <c r="C445" s="237" t="s">
        <v>800</v>
      </c>
      <c r="D445" s="127"/>
      <c r="E445" s="285"/>
      <c r="F445" s="202">
        <f>(2*D445+SUM(E447:E455))/2</f>
        <v>0</v>
      </c>
    </row>
    <row r="446" spans="1:6" ht="15">
      <c r="A446" s="106"/>
      <c r="B446" s="284" t="s">
        <v>302</v>
      </c>
      <c r="C446" s="239"/>
      <c r="D446" s="128"/>
      <c r="E446" s="285"/>
      <c r="F446" s="128"/>
    </row>
    <row r="447" spans="1:6" ht="15">
      <c r="A447" s="104"/>
      <c r="B447" s="240" t="s">
        <v>781</v>
      </c>
      <c r="C447" s="241" t="s">
        <v>782</v>
      </c>
      <c r="D447" s="127"/>
      <c r="E447" s="285">
        <f>SUM(D447:D452)</f>
        <v>0</v>
      </c>
      <c r="F447" s="128"/>
    </row>
    <row r="448" spans="1:6" ht="15">
      <c r="A448" s="104"/>
      <c r="B448" s="242"/>
      <c r="C448" s="241" t="s">
        <v>783</v>
      </c>
      <c r="D448" s="127"/>
      <c r="E448" s="285"/>
      <c r="F448" s="128"/>
    </row>
    <row r="449" spans="1:6" ht="15">
      <c r="A449" s="104"/>
      <c r="B449" s="242"/>
      <c r="C449" s="241" t="s">
        <v>784</v>
      </c>
      <c r="D449" s="127"/>
      <c r="E449" s="285"/>
      <c r="F449" s="128"/>
    </row>
    <row r="450" spans="1:6" ht="15">
      <c r="A450" s="104"/>
      <c r="B450" s="242"/>
      <c r="C450" s="241" t="s">
        <v>785</v>
      </c>
      <c r="D450" s="127"/>
      <c r="E450" s="285"/>
      <c r="F450" s="128"/>
    </row>
    <row r="451" spans="1:6" ht="15">
      <c r="A451" s="104"/>
      <c r="B451" s="242"/>
      <c r="C451" s="241" t="s">
        <v>786</v>
      </c>
      <c r="D451" s="127"/>
      <c r="E451" s="285"/>
      <c r="F451" s="128"/>
    </row>
    <row r="452" spans="1:6" ht="15">
      <c r="A452" s="104"/>
      <c r="B452" s="243"/>
      <c r="C452" s="241" t="s">
        <v>787</v>
      </c>
      <c r="D452" s="127"/>
      <c r="E452" s="285"/>
      <c r="F452" s="128"/>
    </row>
    <row r="453" spans="1:6" ht="15">
      <c r="A453" s="104"/>
      <c r="B453" s="242" t="s">
        <v>788</v>
      </c>
      <c r="C453" s="241" t="s">
        <v>789</v>
      </c>
      <c r="D453" s="127"/>
      <c r="E453" s="285">
        <f>SUM(D453:D454)</f>
        <v>0</v>
      </c>
      <c r="F453" s="128"/>
    </row>
    <row r="454" spans="1:6" ht="15">
      <c r="A454" s="104"/>
      <c r="B454" s="243"/>
      <c r="C454" s="241" t="s">
        <v>790</v>
      </c>
      <c r="D454" s="127"/>
      <c r="E454" s="285"/>
      <c r="F454" s="128"/>
    </row>
    <row r="455" spans="1:6" ht="15">
      <c r="A455" s="105"/>
      <c r="B455" s="243" t="s">
        <v>791</v>
      </c>
      <c r="C455" s="241" t="s">
        <v>792</v>
      </c>
      <c r="D455" s="127"/>
      <c r="E455" s="285">
        <f>SUM(D455)</f>
        <v>0</v>
      </c>
      <c r="F455" s="128"/>
    </row>
    <row r="456" spans="1:6" ht="15">
      <c r="A456" s="103" t="s">
        <v>801</v>
      </c>
      <c r="B456" s="234" t="s">
        <v>779</v>
      </c>
      <c r="C456" s="237" t="s">
        <v>802</v>
      </c>
      <c r="D456" s="127"/>
      <c r="E456" s="285"/>
      <c r="F456" s="202">
        <f>(2*D456+SUM(E458:E466))/2</f>
        <v>0</v>
      </c>
    </row>
    <row r="457" spans="1:6" ht="15">
      <c r="A457" s="106"/>
      <c r="B457" s="284" t="s">
        <v>302</v>
      </c>
      <c r="C457" s="239"/>
      <c r="D457" s="128"/>
      <c r="E457" s="285"/>
      <c r="F457" s="128"/>
    </row>
    <row r="458" spans="1:6" ht="15">
      <c r="A458" s="104"/>
      <c r="B458" s="240" t="s">
        <v>781</v>
      </c>
      <c r="C458" s="241" t="s">
        <v>782</v>
      </c>
      <c r="D458" s="127"/>
      <c r="E458" s="285">
        <f>SUM(D458:D463)</f>
        <v>0</v>
      </c>
      <c r="F458" s="128"/>
    </row>
    <row r="459" spans="1:6" ht="15">
      <c r="A459" s="104"/>
      <c r="B459" s="242"/>
      <c r="C459" s="241" t="s">
        <v>783</v>
      </c>
      <c r="D459" s="127"/>
      <c r="E459" s="285"/>
      <c r="F459" s="128"/>
    </row>
    <row r="460" spans="1:6" ht="15">
      <c r="A460" s="104"/>
      <c r="B460" s="242"/>
      <c r="C460" s="241" t="s">
        <v>784</v>
      </c>
      <c r="D460" s="127"/>
      <c r="E460" s="285"/>
      <c r="F460" s="128"/>
    </row>
    <row r="461" spans="1:6" ht="15">
      <c r="A461" s="104"/>
      <c r="B461" s="242"/>
      <c r="C461" s="241" t="s">
        <v>785</v>
      </c>
      <c r="D461" s="127"/>
      <c r="E461" s="285"/>
      <c r="F461" s="128"/>
    </row>
    <row r="462" spans="1:6" ht="15">
      <c r="A462" s="104"/>
      <c r="B462" s="242"/>
      <c r="C462" s="241" t="s">
        <v>786</v>
      </c>
      <c r="D462" s="127"/>
      <c r="E462" s="285"/>
      <c r="F462" s="128"/>
    </row>
    <row r="463" spans="1:6" ht="15">
      <c r="A463" s="104"/>
      <c r="B463" s="243"/>
      <c r="C463" s="241" t="s">
        <v>787</v>
      </c>
      <c r="D463" s="127"/>
      <c r="E463" s="285"/>
      <c r="F463" s="128"/>
    </row>
    <row r="464" spans="1:6" ht="15">
      <c r="A464" s="104"/>
      <c r="B464" s="242" t="s">
        <v>788</v>
      </c>
      <c r="C464" s="241" t="s">
        <v>789</v>
      </c>
      <c r="D464" s="127"/>
      <c r="E464" s="285">
        <f>SUM(D464:D465)</f>
        <v>0</v>
      </c>
      <c r="F464" s="128"/>
    </row>
    <row r="465" spans="1:6" ht="15">
      <c r="A465" s="104"/>
      <c r="B465" s="243"/>
      <c r="C465" s="241" t="s">
        <v>790</v>
      </c>
      <c r="D465" s="127"/>
      <c r="E465" s="285"/>
      <c r="F465" s="128"/>
    </row>
    <row r="466" spans="1:6" ht="15">
      <c r="A466" s="105"/>
      <c r="B466" s="243" t="s">
        <v>791</v>
      </c>
      <c r="C466" s="241" t="s">
        <v>792</v>
      </c>
      <c r="D466" s="127"/>
      <c r="E466" s="285">
        <f>SUM(D466)</f>
        <v>0</v>
      </c>
      <c r="F466" s="128"/>
    </row>
    <row r="467" spans="1:6" ht="15">
      <c r="A467" s="103" t="s">
        <v>803</v>
      </c>
      <c r="B467" s="234" t="s">
        <v>779</v>
      </c>
      <c r="C467" s="237" t="s">
        <v>804</v>
      </c>
      <c r="D467" s="127"/>
      <c r="E467" s="285"/>
      <c r="F467" s="202">
        <f>(2*D467+SUM(E469:E477))/2</f>
        <v>0</v>
      </c>
    </row>
    <row r="468" spans="1:6" ht="15">
      <c r="A468" s="106"/>
      <c r="B468" s="284" t="s">
        <v>302</v>
      </c>
      <c r="C468" s="239"/>
      <c r="D468" s="128"/>
      <c r="E468" s="285"/>
      <c r="F468" s="128"/>
    </row>
    <row r="469" spans="1:6" ht="15">
      <c r="A469" s="104"/>
      <c r="B469" s="240" t="s">
        <v>781</v>
      </c>
      <c r="C469" s="241" t="s">
        <v>782</v>
      </c>
      <c r="D469" s="127"/>
      <c r="E469" s="285">
        <f>SUM(D469:D474)</f>
        <v>0</v>
      </c>
      <c r="F469" s="128"/>
    </row>
    <row r="470" spans="1:6" ht="15">
      <c r="A470" s="104"/>
      <c r="B470" s="242"/>
      <c r="C470" s="241" t="s">
        <v>783</v>
      </c>
      <c r="D470" s="127"/>
      <c r="E470" s="285"/>
      <c r="F470" s="128"/>
    </row>
    <row r="471" spans="1:6" ht="15">
      <c r="A471" s="104"/>
      <c r="B471" s="242"/>
      <c r="C471" s="241" t="s">
        <v>784</v>
      </c>
      <c r="D471" s="127"/>
      <c r="E471" s="285"/>
      <c r="F471" s="128"/>
    </row>
    <row r="472" spans="1:6" ht="15">
      <c r="A472" s="104"/>
      <c r="B472" s="242"/>
      <c r="C472" s="241" t="s">
        <v>785</v>
      </c>
      <c r="D472" s="127"/>
      <c r="E472" s="285"/>
      <c r="F472" s="128"/>
    </row>
    <row r="473" spans="1:6" ht="15">
      <c r="A473" s="104"/>
      <c r="B473" s="242"/>
      <c r="C473" s="241" t="s">
        <v>786</v>
      </c>
      <c r="D473" s="127"/>
      <c r="E473" s="285"/>
      <c r="F473" s="128"/>
    </row>
    <row r="474" spans="1:6" ht="15">
      <c r="A474" s="104"/>
      <c r="B474" s="243"/>
      <c r="C474" s="241" t="s">
        <v>787</v>
      </c>
      <c r="D474" s="127"/>
      <c r="E474" s="285"/>
      <c r="F474" s="128"/>
    </row>
    <row r="475" spans="1:6" ht="15">
      <c r="A475" s="104"/>
      <c r="B475" s="242" t="s">
        <v>788</v>
      </c>
      <c r="C475" s="241" t="s">
        <v>789</v>
      </c>
      <c r="D475" s="127"/>
      <c r="E475" s="285">
        <f>SUM(D475:D476)</f>
        <v>0</v>
      </c>
      <c r="F475" s="128"/>
    </row>
    <row r="476" spans="1:6" ht="15">
      <c r="A476" s="104"/>
      <c r="B476" s="243"/>
      <c r="C476" s="241" t="s">
        <v>790</v>
      </c>
      <c r="D476" s="127"/>
      <c r="E476" s="285"/>
      <c r="F476" s="128"/>
    </row>
    <row r="477" spans="1:6" ht="15">
      <c r="A477" s="105"/>
      <c r="B477" s="243" t="s">
        <v>791</v>
      </c>
      <c r="C477" s="241" t="s">
        <v>792</v>
      </c>
      <c r="D477" s="127"/>
      <c r="E477" s="285">
        <f>SUM(D477)</f>
        <v>0</v>
      </c>
      <c r="F477" s="128"/>
    </row>
    <row r="478" spans="1:6" ht="15">
      <c r="A478" s="103" t="s">
        <v>805</v>
      </c>
      <c r="B478" s="234" t="s">
        <v>779</v>
      </c>
      <c r="C478" s="237" t="s">
        <v>806</v>
      </c>
      <c r="D478" s="127"/>
      <c r="E478" s="285"/>
      <c r="F478" s="202">
        <f>(2*D478+SUM(E480:E488))/2</f>
        <v>0</v>
      </c>
    </row>
    <row r="479" spans="1:6" ht="15">
      <c r="A479" s="106"/>
      <c r="B479" s="292" t="s">
        <v>302</v>
      </c>
      <c r="C479" s="244"/>
      <c r="D479" s="128"/>
      <c r="E479" s="285"/>
      <c r="F479" s="128"/>
    </row>
    <row r="480" spans="1:6" ht="15">
      <c r="A480" s="104"/>
      <c r="B480" s="240" t="s">
        <v>781</v>
      </c>
      <c r="C480" s="241" t="s">
        <v>782</v>
      </c>
      <c r="D480" s="127"/>
      <c r="E480" s="285">
        <f>SUM(D480:D485)</f>
        <v>0</v>
      </c>
      <c r="F480" s="128"/>
    </row>
    <row r="481" spans="1:6" ht="15">
      <c r="A481" s="104"/>
      <c r="B481" s="242"/>
      <c r="C481" s="241" t="s">
        <v>783</v>
      </c>
      <c r="D481" s="127"/>
      <c r="E481" s="285"/>
      <c r="F481" s="128"/>
    </row>
    <row r="482" spans="1:6" ht="15">
      <c r="A482" s="104"/>
      <c r="B482" s="242"/>
      <c r="C482" s="241" t="s">
        <v>784</v>
      </c>
      <c r="D482" s="127"/>
      <c r="E482" s="285"/>
      <c r="F482" s="128"/>
    </row>
    <row r="483" spans="1:6" ht="15">
      <c r="A483" s="104"/>
      <c r="B483" s="242"/>
      <c r="C483" s="241" t="s">
        <v>785</v>
      </c>
      <c r="D483" s="127"/>
      <c r="E483" s="285"/>
      <c r="F483" s="128"/>
    </row>
    <row r="484" spans="1:6" ht="15">
      <c r="A484" s="104"/>
      <c r="B484" s="242"/>
      <c r="C484" s="241" t="s">
        <v>786</v>
      </c>
      <c r="D484" s="127"/>
      <c r="E484" s="285"/>
      <c r="F484" s="128"/>
    </row>
    <row r="485" spans="1:6" ht="15">
      <c r="A485" s="104"/>
      <c r="B485" s="243"/>
      <c r="C485" s="241" t="s">
        <v>787</v>
      </c>
      <c r="D485" s="127"/>
      <c r="E485" s="285"/>
      <c r="F485" s="128"/>
    </row>
    <row r="486" spans="1:6" ht="15">
      <c r="A486" s="104"/>
      <c r="B486" s="242" t="s">
        <v>788</v>
      </c>
      <c r="C486" s="241" t="s">
        <v>789</v>
      </c>
      <c r="D486" s="127"/>
      <c r="E486" s="285">
        <f>SUM(D486:D487)</f>
        <v>0</v>
      </c>
      <c r="F486" s="128"/>
    </row>
    <row r="487" spans="1:6" ht="15">
      <c r="A487" s="104"/>
      <c r="B487" s="243"/>
      <c r="C487" s="241" t="s">
        <v>790</v>
      </c>
      <c r="D487" s="127"/>
      <c r="E487" s="285"/>
      <c r="F487" s="128"/>
    </row>
    <row r="488" spans="1:6" ht="15">
      <c r="A488" s="105"/>
      <c r="B488" s="243" t="s">
        <v>791</v>
      </c>
      <c r="C488" s="241" t="s">
        <v>792</v>
      </c>
      <c r="D488" s="127"/>
      <c r="E488" s="285">
        <f>SUM(D488)</f>
        <v>0</v>
      </c>
      <c r="F488" s="128"/>
    </row>
    <row r="489" spans="1:6" ht="15">
      <c r="A489" s="103" t="s">
        <v>807</v>
      </c>
      <c r="B489" s="234" t="s">
        <v>779</v>
      </c>
      <c r="C489" s="237" t="s">
        <v>808</v>
      </c>
      <c r="D489" s="127"/>
      <c r="E489" s="285"/>
      <c r="F489" s="202">
        <f>(2*D489+SUM(E491:E499))/2</f>
        <v>0</v>
      </c>
    </row>
    <row r="490" spans="1:6" ht="15">
      <c r="A490" s="106"/>
      <c r="B490" s="284" t="s">
        <v>302</v>
      </c>
      <c r="C490" s="239"/>
      <c r="D490" s="128"/>
      <c r="E490" s="285"/>
      <c r="F490" s="128"/>
    </row>
    <row r="491" spans="1:6" ht="15">
      <c r="A491" s="104"/>
      <c r="B491" s="240" t="s">
        <v>781</v>
      </c>
      <c r="C491" s="241" t="s">
        <v>782</v>
      </c>
      <c r="D491" s="127"/>
      <c r="E491" s="285">
        <f>SUM(D491:D496)</f>
        <v>0</v>
      </c>
      <c r="F491" s="128"/>
    </row>
    <row r="492" spans="1:6" ht="15">
      <c r="A492" s="104"/>
      <c r="B492" s="242"/>
      <c r="C492" s="241" t="s">
        <v>783</v>
      </c>
      <c r="D492" s="127"/>
      <c r="E492" s="285"/>
      <c r="F492" s="128"/>
    </row>
    <row r="493" spans="1:6" ht="15">
      <c r="A493" s="104"/>
      <c r="B493" s="242"/>
      <c r="C493" s="241" t="s">
        <v>784</v>
      </c>
      <c r="D493" s="127"/>
      <c r="E493" s="285"/>
      <c r="F493" s="128"/>
    </row>
    <row r="494" spans="1:6" ht="15">
      <c r="A494" s="104"/>
      <c r="B494" s="242"/>
      <c r="C494" s="241" t="s">
        <v>785</v>
      </c>
      <c r="D494" s="127"/>
      <c r="E494" s="285"/>
      <c r="F494" s="128"/>
    </row>
    <row r="495" spans="1:6" ht="15">
      <c r="A495" s="104"/>
      <c r="B495" s="242"/>
      <c r="C495" s="241" t="s">
        <v>786</v>
      </c>
      <c r="D495" s="127"/>
      <c r="E495" s="285"/>
      <c r="F495" s="128"/>
    </row>
    <row r="496" spans="1:6" ht="15">
      <c r="A496" s="104"/>
      <c r="B496" s="243"/>
      <c r="C496" s="241" t="s">
        <v>787</v>
      </c>
      <c r="D496" s="127"/>
      <c r="E496" s="285"/>
      <c r="F496" s="128"/>
    </row>
    <row r="497" spans="1:6" ht="15">
      <c r="A497" s="104"/>
      <c r="B497" s="242" t="s">
        <v>788</v>
      </c>
      <c r="C497" s="241" t="s">
        <v>789</v>
      </c>
      <c r="D497" s="127"/>
      <c r="E497" s="285">
        <f>SUM(D497:D498)</f>
        <v>0</v>
      </c>
      <c r="F497" s="128"/>
    </row>
    <row r="498" spans="1:6" ht="15">
      <c r="A498" s="104"/>
      <c r="B498" s="243"/>
      <c r="C498" s="241" t="s">
        <v>790</v>
      </c>
      <c r="D498" s="127"/>
      <c r="E498" s="285"/>
      <c r="F498" s="128"/>
    </row>
    <row r="499" spans="1:6" ht="15">
      <c r="A499" s="105"/>
      <c r="B499" s="243" t="s">
        <v>791</v>
      </c>
      <c r="C499" s="241" t="s">
        <v>792</v>
      </c>
      <c r="D499" s="127"/>
      <c r="E499" s="285">
        <f>SUM(D499)</f>
        <v>0</v>
      </c>
      <c r="F499" s="128"/>
    </row>
    <row r="500" spans="1:6" ht="15">
      <c r="A500" s="107" t="s">
        <v>809</v>
      </c>
      <c r="B500" s="108" t="s">
        <v>810</v>
      </c>
      <c r="C500" s="125"/>
      <c r="D500" s="128"/>
      <c r="E500" s="285"/>
      <c r="F500" s="128"/>
    </row>
    <row r="501" spans="1:6" ht="15">
      <c r="A501" s="103" t="s">
        <v>811</v>
      </c>
      <c r="B501" s="236" t="s">
        <v>779</v>
      </c>
      <c r="C501" s="237" t="s">
        <v>812</v>
      </c>
      <c r="D501" s="127"/>
      <c r="E501" s="285"/>
      <c r="F501" s="202">
        <f>(2*D501+SUM(E503:E515))/2</f>
        <v>0</v>
      </c>
    </row>
    <row r="502" spans="1:6" ht="15">
      <c r="A502" s="106"/>
      <c r="B502" s="284" t="s">
        <v>302</v>
      </c>
      <c r="C502" s="239"/>
      <c r="D502" s="128"/>
      <c r="E502" s="285"/>
      <c r="F502" s="128"/>
    </row>
    <row r="503" spans="1:6" ht="15">
      <c r="A503" s="106"/>
      <c r="B503" s="240" t="s">
        <v>781</v>
      </c>
      <c r="C503" s="241" t="s">
        <v>782</v>
      </c>
      <c r="D503" s="127"/>
      <c r="E503" s="285">
        <f>SUM(D503:D508)</f>
        <v>0</v>
      </c>
      <c r="F503" s="128"/>
    </row>
    <row r="504" spans="1:6" ht="15">
      <c r="A504" s="106"/>
      <c r="B504" s="242"/>
      <c r="C504" s="241" t="s">
        <v>783</v>
      </c>
      <c r="D504" s="127"/>
      <c r="E504" s="285"/>
      <c r="F504" s="128"/>
    </row>
    <row r="505" spans="1:6" ht="15">
      <c r="A505" s="106"/>
      <c r="B505" s="242"/>
      <c r="C505" s="241" t="s">
        <v>784</v>
      </c>
      <c r="D505" s="127"/>
      <c r="E505" s="285"/>
      <c r="F505" s="128"/>
    </row>
    <row r="506" spans="1:6" ht="15">
      <c r="A506" s="106"/>
      <c r="B506" s="242"/>
      <c r="C506" s="241" t="s">
        <v>785</v>
      </c>
      <c r="D506" s="127"/>
      <c r="E506" s="285"/>
      <c r="F506" s="128"/>
    </row>
    <row r="507" spans="1:6" ht="15">
      <c r="A507" s="106"/>
      <c r="B507" s="242"/>
      <c r="C507" s="241" t="s">
        <v>786</v>
      </c>
      <c r="D507" s="127"/>
      <c r="E507" s="285"/>
      <c r="F507" s="128"/>
    </row>
    <row r="508" spans="1:6" ht="15">
      <c r="A508" s="106"/>
      <c r="B508" s="242"/>
      <c r="C508" s="245" t="s">
        <v>787</v>
      </c>
      <c r="D508" s="127"/>
      <c r="E508" s="285"/>
      <c r="F508" s="128"/>
    </row>
    <row r="509" spans="1:6" ht="15">
      <c r="A509" s="106"/>
      <c r="B509" s="246" t="s">
        <v>813</v>
      </c>
      <c r="C509" s="247" t="s">
        <v>814</v>
      </c>
      <c r="D509" s="127"/>
      <c r="E509" s="285">
        <f>SUM(D509:D512)</f>
        <v>0</v>
      </c>
      <c r="F509" s="128"/>
    </row>
    <row r="510" spans="1:6" ht="15">
      <c r="A510" s="106"/>
      <c r="B510" s="248"/>
      <c r="C510" s="247" t="s">
        <v>815</v>
      </c>
      <c r="D510" s="127"/>
      <c r="E510" s="285"/>
      <c r="F510" s="128"/>
    </row>
    <row r="511" spans="1:6" ht="15">
      <c r="A511" s="106"/>
      <c r="B511" s="248"/>
      <c r="C511" s="247" t="s">
        <v>816</v>
      </c>
      <c r="D511" s="127"/>
      <c r="E511" s="285"/>
      <c r="F511" s="128"/>
    </row>
    <row r="512" spans="1:6" ht="15">
      <c r="A512" s="106"/>
      <c r="B512" s="249"/>
      <c r="C512" s="247" t="s">
        <v>817</v>
      </c>
      <c r="D512" s="127"/>
      <c r="E512" s="285"/>
      <c r="F512" s="128"/>
    </row>
    <row r="513" spans="1:6" ht="15">
      <c r="A513" s="106"/>
      <c r="B513" s="242" t="s">
        <v>788</v>
      </c>
      <c r="C513" s="250" t="s">
        <v>789</v>
      </c>
      <c r="D513" s="127"/>
      <c r="E513" s="285">
        <f>SUM(D513:D514)</f>
        <v>0</v>
      </c>
      <c r="F513" s="128"/>
    </row>
    <row r="514" spans="1:6" ht="15">
      <c r="A514" s="106"/>
      <c r="B514" s="243"/>
      <c r="C514" s="241" t="s">
        <v>790</v>
      </c>
      <c r="D514" s="127"/>
      <c r="E514" s="285"/>
      <c r="F514" s="128"/>
    </row>
    <row r="515" spans="1:6" ht="15">
      <c r="A515" s="106"/>
      <c r="B515" s="243" t="s">
        <v>791</v>
      </c>
      <c r="C515" s="241" t="s">
        <v>792</v>
      </c>
      <c r="D515" s="127"/>
      <c r="E515" s="285">
        <f>SUM(D515)</f>
        <v>0</v>
      </c>
      <c r="F515" s="128"/>
    </row>
    <row r="516" spans="1:6" ht="15">
      <c r="A516" s="103" t="s">
        <v>818</v>
      </c>
      <c r="B516" s="251" t="s">
        <v>779</v>
      </c>
      <c r="C516" s="237" t="s">
        <v>819</v>
      </c>
      <c r="D516" s="127"/>
      <c r="E516" s="285"/>
      <c r="F516" s="202">
        <f>(2*D516+SUM(E518:E530))/2</f>
        <v>0</v>
      </c>
    </row>
    <row r="517" spans="1:6" ht="15">
      <c r="A517" s="106"/>
      <c r="B517" s="238" t="s">
        <v>302</v>
      </c>
      <c r="C517" s="239"/>
      <c r="D517" s="128"/>
      <c r="E517" s="285"/>
      <c r="F517" s="128"/>
    </row>
    <row r="518" spans="1:6" ht="15">
      <c r="A518" s="106"/>
      <c r="B518" s="240" t="s">
        <v>781</v>
      </c>
      <c r="C518" s="241" t="s">
        <v>782</v>
      </c>
      <c r="D518" s="127"/>
      <c r="E518" s="285">
        <f>SUM(D518:D523)</f>
        <v>0</v>
      </c>
      <c r="F518" s="128"/>
    </row>
    <row r="519" spans="1:6" ht="15">
      <c r="A519" s="106"/>
      <c r="B519" s="242"/>
      <c r="C519" s="241" t="s">
        <v>783</v>
      </c>
      <c r="D519" s="127"/>
      <c r="E519" s="285"/>
      <c r="F519" s="128"/>
    </row>
    <row r="520" spans="1:6" ht="15">
      <c r="A520" s="106"/>
      <c r="B520" s="242"/>
      <c r="C520" s="241" t="s">
        <v>784</v>
      </c>
      <c r="D520" s="127"/>
      <c r="E520" s="285"/>
      <c r="F520" s="128"/>
    </row>
    <row r="521" spans="1:6" ht="15">
      <c r="A521" s="106"/>
      <c r="B521" s="242"/>
      <c r="C521" s="241" t="s">
        <v>785</v>
      </c>
      <c r="D521" s="127"/>
      <c r="E521" s="285"/>
      <c r="F521" s="128"/>
    </row>
    <row r="522" spans="1:6" ht="15">
      <c r="A522" s="106"/>
      <c r="B522" s="242"/>
      <c r="C522" s="241" t="s">
        <v>786</v>
      </c>
      <c r="D522" s="127"/>
      <c r="E522" s="285"/>
      <c r="F522" s="128"/>
    </row>
    <row r="523" spans="1:6" ht="15">
      <c r="A523" s="106"/>
      <c r="B523" s="242"/>
      <c r="C523" s="245" t="s">
        <v>787</v>
      </c>
      <c r="D523" s="127"/>
      <c r="E523" s="285"/>
      <c r="F523" s="128"/>
    </row>
    <row r="524" spans="1:6" ht="15">
      <c r="A524" s="106"/>
      <c r="B524" s="246" t="s">
        <v>813</v>
      </c>
      <c r="C524" s="247" t="s">
        <v>814</v>
      </c>
      <c r="D524" s="127"/>
      <c r="E524" s="285">
        <f>SUM(D524:D527)</f>
        <v>0</v>
      </c>
      <c r="F524" s="128"/>
    </row>
    <row r="525" spans="1:6" ht="15">
      <c r="A525" s="106"/>
      <c r="B525" s="248"/>
      <c r="C525" s="247" t="s">
        <v>815</v>
      </c>
      <c r="D525" s="127"/>
      <c r="E525" s="285"/>
      <c r="F525" s="128"/>
    </row>
    <row r="526" spans="1:6" ht="15">
      <c r="A526" s="106"/>
      <c r="B526" s="248"/>
      <c r="C526" s="247" t="s">
        <v>816</v>
      </c>
      <c r="D526" s="127"/>
      <c r="E526" s="285"/>
      <c r="F526" s="128"/>
    </row>
    <row r="527" spans="1:6" ht="15">
      <c r="A527" s="106"/>
      <c r="B527" s="249"/>
      <c r="C527" s="247" t="s">
        <v>817</v>
      </c>
      <c r="D527" s="127"/>
      <c r="E527" s="285"/>
      <c r="F527" s="128"/>
    </row>
    <row r="528" spans="1:6" ht="15">
      <c r="A528" s="106"/>
      <c r="B528" s="242" t="s">
        <v>788</v>
      </c>
      <c r="C528" s="250" t="s">
        <v>789</v>
      </c>
      <c r="D528" s="127"/>
      <c r="E528" s="285">
        <f>SUM(D528:D529)</f>
        <v>0</v>
      </c>
      <c r="F528" s="128"/>
    </row>
    <row r="529" spans="1:6" ht="15">
      <c r="A529" s="106"/>
      <c r="B529" s="243"/>
      <c r="C529" s="241" t="s">
        <v>790</v>
      </c>
      <c r="D529" s="127"/>
      <c r="E529" s="285"/>
      <c r="F529" s="128"/>
    </row>
    <row r="530" spans="1:6" ht="15">
      <c r="A530" s="100"/>
      <c r="B530" s="243" t="s">
        <v>791</v>
      </c>
      <c r="C530" s="241" t="s">
        <v>792</v>
      </c>
      <c r="D530" s="127"/>
      <c r="E530" s="285">
        <f>SUM(D530)</f>
        <v>0</v>
      </c>
      <c r="F530" s="128"/>
    </row>
    <row r="531" spans="1:6" ht="15">
      <c r="A531" s="103" t="s">
        <v>820</v>
      </c>
      <c r="B531" s="234" t="s">
        <v>779</v>
      </c>
      <c r="C531" s="237" t="s">
        <v>821</v>
      </c>
      <c r="D531" s="127"/>
      <c r="E531" s="285"/>
      <c r="F531" s="202">
        <f>(2*D531+SUM(E533:E545))/2</f>
        <v>0</v>
      </c>
    </row>
    <row r="532" spans="1:6" ht="15">
      <c r="A532" s="106"/>
      <c r="B532" s="238" t="s">
        <v>302</v>
      </c>
      <c r="C532" s="239"/>
      <c r="D532" s="128"/>
      <c r="E532" s="285"/>
      <c r="F532" s="128"/>
    </row>
    <row r="533" spans="1:6" ht="15">
      <c r="A533" s="106"/>
      <c r="B533" s="240" t="s">
        <v>781</v>
      </c>
      <c r="C533" s="241" t="s">
        <v>782</v>
      </c>
      <c r="D533" s="127"/>
      <c r="E533" s="285">
        <f>SUM(D533:D538)</f>
        <v>0</v>
      </c>
      <c r="F533" s="128"/>
    </row>
    <row r="534" spans="1:6" ht="15">
      <c r="A534" s="106"/>
      <c r="B534" s="242"/>
      <c r="C534" s="241" t="s">
        <v>783</v>
      </c>
      <c r="D534" s="127"/>
      <c r="E534" s="285"/>
      <c r="F534" s="128"/>
    </row>
    <row r="535" spans="1:6" ht="15">
      <c r="A535" s="106"/>
      <c r="B535" s="242"/>
      <c r="C535" s="241" t="s">
        <v>784</v>
      </c>
      <c r="D535" s="127"/>
      <c r="E535" s="285"/>
      <c r="F535" s="128"/>
    </row>
    <row r="536" spans="1:6" ht="15">
      <c r="A536" s="106"/>
      <c r="B536" s="242"/>
      <c r="C536" s="241" t="s">
        <v>785</v>
      </c>
      <c r="D536" s="127"/>
      <c r="E536" s="285"/>
      <c r="F536" s="128"/>
    </row>
    <row r="537" spans="1:6" ht="15">
      <c r="A537" s="106"/>
      <c r="B537" s="242"/>
      <c r="C537" s="241" t="s">
        <v>786</v>
      </c>
      <c r="D537" s="127"/>
      <c r="E537" s="285"/>
      <c r="F537" s="128"/>
    </row>
    <row r="538" spans="1:6" ht="15">
      <c r="A538" s="106"/>
      <c r="B538" s="242"/>
      <c r="C538" s="245" t="s">
        <v>787</v>
      </c>
      <c r="D538" s="127"/>
      <c r="E538" s="285"/>
      <c r="F538" s="128"/>
    </row>
    <row r="539" spans="1:6" ht="15">
      <c r="A539" s="106"/>
      <c r="B539" s="246" t="s">
        <v>813</v>
      </c>
      <c r="C539" s="247" t="s">
        <v>814</v>
      </c>
      <c r="D539" s="127"/>
      <c r="E539" s="285">
        <f>SUM(D539:D542)</f>
        <v>0</v>
      </c>
      <c r="F539" s="128"/>
    </row>
    <row r="540" spans="1:6" ht="15">
      <c r="A540" s="106"/>
      <c r="B540" s="248"/>
      <c r="C540" s="247" t="s">
        <v>815</v>
      </c>
      <c r="D540" s="127"/>
      <c r="E540" s="285"/>
      <c r="F540" s="128"/>
    </row>
    <row r="541" spans="1:6" ht="15">
      <c r="A541" s="106"/>
      <c r="B541" s="248"/>
      <c r="C541" s="247" t="s">
        <v>816</v>
      </c>
      <c r="D541" s="127"/>
      <c r="E541" s="285"/>
      <c r="F541" s="128"/>
    </row>
    <row r="542" spans="1:6" ht="15">
      <c r="A542" s="106"/>
      <c r="B542" s="249"/>
      <c r="C542" s="247" t="s">
        <v>817</v>
      </c>
      <c r="D542" s="127"/>
      <c r="E542" s="285"/>
      <c r="F542" s="128"/>
    </row>
    <row r="543" spans="1:6" ht="15">
      <c r="A543" s="106"/>
      <c r="B543" s="242" t="s">
        <v>788</v>
      </c>
      <c r="C543" s="250" t="s">
        <v>789</v>
      </c>
      <c r="D543" s="127"/>
      <c r="E543" s="285">
        <f>SUM(D543:D544)</f>
        <v>0</v>
      </c>
      <c r="F543" s="128"/>
    </row>
    <row r="544" spans="1:6" ht="15">
      <c r="A544" s="106"/>
      <c r="B544" s="243"/>
      <c r="C544" s="241" t="s">
        <v>790</v>
      </c>
      <c r="D544" s="127"/>
      <c r="E544" s="285"/>
      <c r="F544" s="128"/>
    </row>
    <row r="545" spans="1:6" ht="15">
      <c r="A545" s="100"/>
      <c r="B545" s="243" t="s">
        <v>791</v>
      </c>
      <c r="C545" s="241" t="s">
        <v>792</v>
      </c>
      <c r="D545" s="127"/>
      <c r="E545" s="285">
        <f>SUM(D545)</f>
        <v>0</v>
      </c>
      <c r="F545" s="128"/>
    </row>
    <row r="546" spans="1:6" ht="15">
      <c r="A546" s="103" t="s">
        <v>822</v>
      </c>
      <c r="B546" s="234" t="s">
        <v>779</v>
      </c>
      <c r="C546" s="237" t="s">
        <v>823</v>
      </c>
      <c r="D546" s="127"/>
      <c r="E546" s="285"/>
      <c r="F546" s="202">
        <f>(2*D546+SUM(E548:E560))/2</f>
        <v>0</v>
      </c>
    </row>
    <row r="547" spans="1:6" ht="15">
      <c r="A547" s="106"/>
      <c r="B547" s="238" t="s">
        <v>302</v>
      </c>
      <c r="C547" s="239"/>
      <c r="D547" s="128"/>
      <c r="E547" s="285"/>
      <c r="F547" s="128"/>
    </row>
    <row r="548" spans="1:6" ht="15">
      <c r="A548" s="106"/>
      <c r="B548" s="240" t="s">
        <v>781</v>
      </c>
      <c r="C548" s="241" t="s">
        <v>782</v>
      </c>
      <c r="D548" s="127"/>
      <c r="E548" s="285">
        <f>SUM(D548:D553)</f>
        <v>0</v>
      </c>
      <c r="F548" s="128"/>
    </row>
    <row r="549" spans="1:6" ht="15">
      <c r="A549" s="106"/>
      <c r="B549" s="242"/>
      <c r="C549" s="241" t="s">
        <v>783</v>
      </c>
      <c r="D549" s="127"/>
      <c r="E549" s="285"/>
      <c r="F549" s="128"/>
    </row>
    <row r="550" spans="1:6" ht="15">
      <c r="A550" s="106"/>
      <c r="B550" s="242"/>
      <c r="C550" s="241" t="s">
        <v>784</v>
      </c>
      <c r="D550" s="127"/>
      <c r="E550" s="285"/>
      <c r="F550" s="128"/>
    </row>
    <row r="551" spans="1:6" ht="15">
      <c r="A551" s="106"/>
      <c r="B551" s="242"/>
      <c r="C551" s="241" t="s">
        <v>785</v>
      </c>
      <c r="D551" s="127"/>
      <c r="E551" s="285"/>
      <c r="F551" s="128"/>
    </row>
    <row r="552" spans="1:6" ht="15">
      <c r="A552" s="106"/>
      <c r="B552" s="242"/>
      <c r="C552" s="241" t="s">
        <v>786</v>
      </c>
      <c r="D552" s="127"/>
      <c r="E552" s="285"/>
      <c r="F552" s="128"/>
    </row>
    <row r="553" spans="1:6" ht="15">
      <c r="A553" s="106"/>
      <c r="B553" s="242"/>
      <c r="C553" s="245" t="s">
        <v>787</v>
      </c>
      <c r="D553" s="127"/>
      <c r="E553" s="285"/>
      <c r="F553" s="128"/>
    </row>
    <row r="554" spans="1:6" ht="15">
      <c r="A554" s="106"/>
      <c r="B554" s="246" t="s">
        <v>813</v>
      </c>
      <c r="C554" s="247" t="s">
        <v>814</v>
      </c>
      <c r="D554" s="127"/>
      <c r="E554" s="285">
        <f>SUM(D554:D557)</f>
        <v>0</v>
      </c>
      <c r="F554" s="128"/>
    </row>
    <row r="555" spans="1:6" ht="15">
      <c r="A555" s="106"/>
      <c r="B555" s="248"/>
      <c r="C555" s="247" t="s">
        <v>815</v>
      </c>
      <c r="D555" s="127"/>
      <c r="E555" s="285"/>
      <c r="F555" s="128"/>
    </row>
    <row r="556" spans="1:6" ht="15">
      <c r="A556" s="106"/>
      <c r="B556" s="248"/>
      <c r="C556" s="247" t="s">
        <v>816</v>
      </c>
      <c r="D556" s="127"/>
      <c r="E556" s="285"/>
      <c r="F556" s="128"/>
    </row>
    <row r="557" spans="1:6" ht="15">
      <c r="A557" s="106"/>
      <c r="B557" s="249"/>
      <c r="C557" s="247" t="s">
        <v>817</v>
      </c>
      <c r="D557" s="127"/>
      <c r="E557" s="285"/>
      <c r="F557" s="128"/>
    </row>
    <row r="558" spans="1:6" ht="15">
      <c r="A558" s="106"/>
      <c r="B558" s="242" t="s">
        <v>788</v>
      </c>
      <c r="C558" s="250" t="s">
        <v>789</v>
      </c>
      <c r="D558" s="127"/>
      <c r="E558" s="285">
        <f>SUM(D558:D559)</f>
        <v>0</v>
      </c>
      <c r="F558" s="128"/>
    </row>
    <row r="559" spans="1:6" ht="15">
      <c r="A559" s="106"/>
      <c r="B559" s="243"/>
      <c r="C559" s="241" t="s">
        <v>790</v>
      </c>
      <c r="D559" s="127"/>
      <c r="E559" s="285"/>
      <c r="F559" s="128"/>
    </row>
    <row r="560" spans="1:6" ht="15">
      <c r="A560" s="100"/>
      <c r="B560" s="243" t="s">
        <v>791</v>
      </c>
      <c r="C560" s="241" t="s">
        <v>792</v>
      </c>
      <c r="D560" s="127"/>
      <c r="E560" s="285">
        <f>SUM(D560)</f>
        <v>0</v>
      </c>
      <c r="F560" s="128"/>
    </row>
    <row r="561" spans="1:6" ht="15">
      <c r="A561" s="103" t="s">
        <v>824</v>
      </c>
      <c r="B561" s="234" t="s">
        <v>779</v>
      </c>
      <c r="C561" s="237" t="s">
        <v>825</v>
      </c>
      <c r="D561" s="127"/>
      <c r="E561" s="285"/>
      <c r="F561" s="202">
        <f>(2*D561+SUM(E563:E575))/2</f>
        <v>0</v>
      </c>
    </row>
    <row r="562" spans="1:6" ht="15">
      <c r="A562" s="106"/>
      <c r="B562" s="238" t="s">
        <v>302</v>
      </c>
      <c r="C562" s="239"/>
      <c r="D562" s="128"/>
      <c r="E562" s="285"/>
      <c r="F562" s="128"/>
    </row>
    <row r="563" spans="1:6" ht="15">
      <c r="A563" s="106"/>
      <c r="B563" s="240" t="s">
        <v>781</v>
      </c>
      <c r="C563" s="241" t="s">
        <v>782</v>
      </c>
      <c r="D563" s="127"/>
      <c r="E563" s="285">
        <f>SUM(D563:D568)</f>
        <v>0</v>
      </c>
      <c r="F563" s="128"/>
    </row>
    <row r="564" spans="1:6" ht="15">
      <c r="A564" s="106"/>
      <c r="B564" s="242"/>
      <c r="C564" s="241" t="s">
        <v>783</v>
      </c>
      <c r="D564" s="127"/>
      <c r="E564" s="285"/>
      <c r="F564" s="128"/>
    </row>
    <row r="565" spans="1:6" ht="15">
      <c r="A565" s="106"/>
      <c r="B565" s="242"/>
      <c r="C565" s="241" t="s">
        <v>784</v>
      </c>
      <c r="D565" s="127"/>
      <c r="E565" s="285"/>
      <c r="F565" s="128"/>
    </row>
    <row r="566" spans="1:6" ht="15">
      <c r="A566" s="106"/>
      <c r="B566" s="242"/>
      <c r="C566" s="241" t="s">
        <v>785</v>
      </c>
      <c r="D566" s="127"/>
      <c r="E566" s="285"/>
      <c r="F566" s="128"/>
    </row>
    <row r="567" spans="1:6" ht="15">
      <c r="A567" s="106"/>
      <c r="B567" s="242"/>
      <c r="C567" s="241" t="s">
        <v>786</v>
      </c>
      <c r="D567" s="127"/>
      <c r="E567" s="285"/>
      <c r="F567" s="128"/>
    </row>
    <row r="568" spans="1:6" ht="15">
      <c r="A568" s="106"/>
      <c r="B568" s="242"/>
      <c r="C568" s="245" t="s">
        <v>787</v>
      </c>
      <c r="D568" s="127"/>
      <c r="E568" s="285"/>
      <c r="F568" s="128"/>
    </row>
    <row r="569" spans="1:6" ht="15">
      <c r="A569" s="106"/>
      <c r="B569" s="246" t="s">
        <v>813</v>
      </c>
      <c r="C569" s="247" t="s">
        <v>814</v>
      </c>
      <c r="D569" s="127"/>
      <c r="E569" s="285">
        <f>SUM(D569:D572)</f>
        <v>0</v>
      </c>
      <c r="F569" s="128"/>
    </row>
    <row r="570" spans="1:6" ht="15">
      <c r="A570" s="106"/>
      <c r="B570" s="248"/>
      <c r="C570" s="247" t="s">
        <v>815</v>
      </c>
      <c r="D570" s="127"/>
      <c r="E570" s="285"/>
      <c r="F570" s="128"/>
    </row>
    <row r="571" spans="1:6" ht="15">
      <c r="A571" s="106"/>
      <c r="B571" s="248"/>
      <c r="C571" s="247" t="s">
        <v>816</v>
      </c>
      <c r="D571" s="127"/>
      <c r="E571" s="285"/>
      <c r="F571" s="128"/>
    </row>
    <row r="572" spans="1:6" ht="15">
      <c r="A572" s="106"/>
      <c r="B572" s="249"/>
      <c r="C572" s="247" t="s">
        <v>817</v>
      </c>
      <c r="D572" s="127"/>
      <c r="E572" s="285"/>
      <c r="F572" s="128"/>
    </row>
    <row r="573" spans="1:6" ht="15">
      <c r="A573" s="106"/>
      <c r="B573" s="242" t="s">
        <v>788</v>
      </c>
      <c r="C573" s="250" t="s">
        <v>789</v>
      </c>
      <c r="D573" s="127"/>
      <c r="E573" s="285">
        <f>SUM(D573:D574)</f>
        <v>0</v>
      </c>
      <c r="F573" s="128"/>
    </row>
    <row r="574" spans="1:6" ht="15">
      <c r="A574" s="106"/>
      <c r="B574" s="243"/>
      <c r="C574" s="241" t="s">
        <v>790</v>
      </c>
      <c r="D574" s="127"/>
      <c r="E574" s="285"/>
      <c r="F574" s="128"/>
    </row>
    <row r="575" spans="1:6" ht="15">
      <c r="A575" s="100"/>
      <c r="B575" s="243" t="s">
        <v>791</v>
      </c>
      <c r="C575" s="241" t="s">
        <v>792</v>
      </c>
      <c r="D575" s="127"/>
      <c r="E575" s="285">
        <f>SUM(D575)</f>
        <v>0</v>
      </c>
      <c r="F575" s="128"/>
    </row>
    <row r="576" spans="1:6" ht="15">
      <c r="A576" s="107" t="s">
        <v>826</v>
      </c>
      <c r="B576" s="108" t="s">
        <v>827</v>
      </c>
      <c r="C576" s="125"/>
      <c r="D576" s="128"/>
      <c r="E576" s="285"/>
      <c r="F576" s="128"/>
    </row>
    <row r="577" spans="1:6" ht="15">
      <c r="A577" s="103" t="s">
        <v>828</v>
      </c>
      <c r="B577" s="234" t="s">
        <v>779</v>
      </c>
      <c r="C577" s="237" t="s">
        <v>829</v>
      </c>
      <c r="D577" s="127"/>
      <c r="E577" s="285"/>
      <c r="F577" s="202">
        <f>(2*D577+SUM(E579:E593))/2</f>
        <v>0</v>
      </c>
    </row>
    <row r="578" spans="1:6" ht="15">
      <c r="A578" s="106"/>
      <c r="B578" s="284" t="s">
        <v>302</v>
      </c>
      <c r="C578" s="239"/>
      <c r="D578" s="128"/>
      <c r="E578" s="285"/>
      <c r="F578" s="128"/>
    </row>
    <row r="579" spans="1:6" ht="15">
      <c r="A579" s="106"/>
      <c r="B579" s="240" t="s">
        <v>781</v>
      </c>
      <c r="C579" s="241" t="s">
        <v>782</v>
      </c>
      <c r="D579" s="127"/>
      <c r="E579" s="285">
        <f>SUM(D579:D590)</f>
        <v>0</v>
      </c>
      <c r="F579" s="128"/>
    </row>
    <row r="580" spans="1:6" ht="15">
      <c r="A580" s="106"/>
      <c r="B580" s="242"/>
      <c r="C580" s="241" t="s">
        <v>783</v>
      </c>
      <c r="D580" s="127"/>
      <c r="E580" s="285"/>
      <c r="F580" s="128"/>
    </row>
    <row r="581" spans="1:6" ht="15">
      <c r="A581" s="106"/>
      <c r="B581" s="242"/>
      <c r="C581" s="241" t="s">
        <v>830</v>
      </c>
      <c r="D581" s="127"/>
      <c r="E581" s="285"/>
      <c r="F581" s="128"/>
    </row>
    <row r="582" spans="1:6" ht="15">
      <c r="A582" s="106"/>
      <c r="B582" s="242"/>
      <c r="C582" s="241" t="s">
        <v>831</v>
      </c>
      <c r="D582" s="127"/>
      <c r="E582" s="285"/>
      <c r="F582" s="128"/>
    </row>
    <row r="583" spans="1:6" ht="15">
      <c r="A583" s="106"/>
      <c r="B583" s="242"/>
      <c r="C583" s="241" t="s">
        <v>784</v>
      </c>
      <c r="D583" s="127"/>
      <c r="E583" s="285"/>
      <c r="F583" s="128"/>
    </row>
    <row r="584" spans="1:6" ht="15">
      <c r="A584" s="106"/>
      <c r="B584" s="242"/>
      <c r="C584" s="241" t="s">
        <v>785</v>
      </c>
      <c r="D584" s="127"/>
      <c r="E584" s="285"/>
      <c r="F584" s="128"/>
    </row>
    <row r="585" spans="1:6" ht="15">
      <c r="A585" s="106"/>
      <c r="B585" s="242"/>
      <c r="C585" s="241" t="s">
        <v>832</v>
      </c>
      <c r="D585" s="127"/>
      <c r="E585" s="285"/>
      <c r="F585" s="128"/>
    </row>
    <row r="586" spans="1:6" ht="15">
      <c r="A586" s="106"/>
      <c r="B586" s="242"/>
      <c r="C586" s="241" t="s">
        <v>833</v>
      </c>
      <c r="D586" s="127"/>
      <c r="E586" s="285"/>
      <c r="F586" s="128"/>
    </row>
    <row r="587" spans="1:6" ht="15">
      <c r="A587" s="106"/>
      <c r="B587" s="242"/>
      <c r="C587" s="241" t="s">
        <v>786</v>
      </c>
      <c r="D587" s="127"/>
      <c r="E587" s="285"/>
      <c r="F587" s="128"/>
    </row>
    <row r="588" spans="1:6" ht="15">
      <c r="A588" s="106"/>
      <c r="B588" s="242"/>
      <c r="C588" s="245" t="s">
        <v>787</v>
      </c>
      <c r="D588" s="127"/>
      <c r="E588" s="285"/>
      <c r="F588" s="128"/>
    </row>
    <row r="589" spans="1:6" ht="15">
      <c r="A589" s="106"/>
      <c r="B589" s="242"/>
      <c r="C589" s="245" t="s">
        <v>834</v>
      </c>
      <c r="D589" s="127"/>
      <c r="E589" s="285"/>
      <c r="F589" s="128"/>
    </row>
    <row r="590" spans="1:6" ht="15">
      <c r="A590" s="106"/>
      <c r="B590" s="242"/>
      <c r="C590" s="247" t="s">
        <v>835</v>
      </c>
      <c r="D590" s="127"/>
      <c r="E590" s="285"/>
      <c r="F590" s="128"/>
    </row>
    <row r="591" spans="1:6" ht="15">
      <c r="A591" s="106"/>
      <c r="B591" s="252" t="s">
        <v>788</v>
      </c>
      <c r="C591" s="247" t="s">
        <v>789</v>
      </c>
      <c r="D591" s="127"/>
      <c r="E591" s="285">
        <f>SUM(D591:D592)</f>
        <v>0</v>
      </c>
      <c r="F591" s="128"/>
    </row>
    <row r="592" spans="1:6" ht="15">
      <c r="A592" s="106"/>
      <c r="B592" s="253"/>
      <c r="C592" s="241" t="s">
        <v>790</v>
      </c>
      <c r="D592" s="127"/>
      <c r="E592" s="285"/>
      <c r="F592" s="128"/>
    </row>
    <row r="593" spans="1:6" ht="15">
      <c r="A593" s="100"/>
      <c r="B593" s="243" t="s">
        <v>791</v>
      </c>
      <c r="C593" s="241" t="s">
        <v>792</v>
      </c>
      <c r="D593" s="127"/>
      <c r="E593" s="285">
        <f>SUM(D593)</f>
        <v>0</v>
      </c>
      <c r="F593" s="128"/>
    </row>
    <row r="594" spans="1:6" ht="15">
      <c r="A594" s="103" t="s">
        <v>836</v>
      </c>
      <c r="B594" s="234" t="s">
        <v>779</v>
      </c>
      <c r="C594" s="237" t="s">
        <v>837</v>
      </c>
      <c r="D594" s="127"/>
      <c r="E594" s="285"/>
      <c r="F594" s="202">
        <f>(2*D594+SUM(E596:E610))/2</f>
        <v>0</v>
      </c>
    </row>
    <row r="595" spans="1:6" ht="15">
      <c r="A595" s="106"/>
      <c r="B595" s="284" t="s">
        <v>302</v>
      </c>
      <c r="C595" s="239"/>
      <c r="D595" s="128"/>
      <c r="E595" s="285"/>
      <c r="F595" s="128"/>
    </row>
    <row r="596" spans="1:6" ht="15">
      <c r="A596" s="106"/>
      <c r="B596" s="240" t="s">
        <v>781</v>
      </c>
      <c r="C596" s="241" t="s">
        <v>782</v>
      </c>
      <c r="D596" s="127"/>
      <c r="E596" s="285">
        <f>SUM(D596:D607)</f>
        <v>0</v>
      </c>
      <c r="F596" s="128"/>
    </row>
    <row r="597" spans="1:6" ht="15">
      <c r="A597" s="106"/>
      <c r="B597" s="242"/>
      <c r="C597" s="241" t="s">
        <v>783</v>
      </c>
      <c r="D597" s="127"/>
      <c r="E597" s="285"/>
      <c r="F597" s="128"/>
    </row>
    <row r="598" spans="1:6" ht="15">
      <c r="A598" s="106"/>
      <c r="B598" s="242"/>
      <c r="C598" s="241" t="s">
        <v>830</v>
      </c>
      <c r="D598" s="127"/>
      <c r="E598" s="285"/>
      <c r="F598" s="128"/>
    </row>
    <row r="599" spans="1:6" ht="15">
      <c r="A599" s="106"/>
      <c r="B599" s="242"/>
      <c r="C599" s="241" t="s">
        <v>831</v>
      </c>
      <c r="D599" s="127"/>
      <c r="E599" s="285"/>
      <c r="F599" s="128"/>
    </row>
    <row r="600" spans="1:6" ht="15">
      <c r="A600" s="106"/>
      <c r="B600" s="242"/>
      <c r="C600" s="241" t="s">
        <v>784</v>
      </c>
      <c r="D600" s="127"/>
      <c r="E600" s="285"/>
      <c r="F600" s="128"/>
    </row>
    <row r="601" spans="1:6" ht="15">
      <c r="A601" s="106"/>
      <c r="B601" s="242"/>
      <c r="C601" s="241" t="s">
        <v>785</v>
      </c>
      <c r="D601" s="127"/>
      <c r="E601" s="285"/>
      <c r="F601" s="128"/>
    </row>
    <row r="602" spans="1:6" ht="15">
      <c r="A602" s="106"/>
      <c r="B602" s="242"/>
      <c r="C602" s="241" t="s">
        <v>832</v>
      </c>
      <c r="D602" s="127"/>
      <c r="E602" s="285"/>
      <c r="F602" s="128"/>
    </row>
    <row r="603" spans="1:6" ht="15">
      <c r="A603" s="106"/>
      <c r="B603" s="242"/>
      <c r="C603" s="241" t="s">
        <v>833</v>
      </c>
      <c r="D603" s="127"/>
      <c r="E603" s="285"/>
      <c r="F603" s="128"/>
    </row>
    <row r="604" spans="1:6" ht="15">
      <c r="A604" s="106"/>
      <c r="B604" s="242"/>
      <c r="C604" s="241" t="s">
        <v>786</v>
      </c>
      <c r="D604" s="127"/>
      <c r="E604" s="285"/>
      <c r="F604" s="128"/>
    </row>
    <row r="605" spans="1:6" ht="15">
      <c r="A605" s="106"/>
      <c r="B605" s="242"/>
      <c r="C605" s="245" t="s">
        <v>787</v>
      </c>
      <c r="D605" s="127"/>
      <c r="E605" s="285"/>
      <c r="F605" s="128"/>
    </row>
    <row r="606" spans="1:6" ht="15">
      <c r="A606" s="106"/>
      <c r="B606" s="242"/>
      <c r="C606" s="245" t="s">
        <v>834</v>
      </c>
      <c r="D606" s="127"/>
      <c r="E606" s="285"/>
      <c r="F606" s="128"/>
    </row>
    <row r="607" spans="1:6" ht="15">
      <c r="A607" s="106"/>
      <c r="B607" s="242"/>
      <c r="C607" s="247" t="s">
        <v>835</v>
      </c>
      <c r="D607" s="127"/>
      <c r="E607" s="285"/>
      <c r="F607" s="128"/>
    </row>
    <row r="608" spans="1:6" ht="15">
      <c r="A608" s="106"/>
      <c r="B608" s="252" t="s">
        <v>788</v>
      </c>
      <c r="C608" s="250" t="s">
        <v>789</v>
      </c>
      <c r="D608" s="127"/>
      <c r="E608" s="285">
        <f>SUM(D608:D609)</f>
        <v>0</v>
      </c>
      <c r="F608" s="128"/>
    </row>
    <row r="609" spans="1:6" ht="15">
      <c r="A609" s="106"/>
      <c r="B609" s="253"/>
      <c r="C609" s="241" t="s">
        <v>790</v>
      </c>
      <c r="D609" s="127"/>
      <c r="E609" s="285"/>
      <c r="F609" s="128"/>
    </row>
    <row r="610" spans="1:6" ht="15">
      <c r="A610" s="100"/>
      <c r="B610" s="243" t="s">
        <v>791</v>
      </c>
      <c r="C610" s="241" t="s">
        <v>792</v>
      </c>
      <c r="D610" s="127"/>
      <c r="E610" s="285">
        <f>SUM(D610)</f>
        <v>0</v>
      </c>
      <c r="F610" s="128"/>
    </row>
    <row r="611" spans="1:6" ht="15">
      <c r="A611" s="103" t="s">
        <v>838</v>
      </c>
      <c r="B611" s="234" t="s">
        <v>779</v>
      </c>
      <c r="C611" s="237" t="s">
        <v>839</v>
      </c>
      <c r="D611" s="127"/>
      <c r="E611" s="285"/>
      <c r="F611" s="202">
        <f>(2*D611+SUM(E613:E627))/2</f>
        <v>0</v>
      </c>
    </row>
    <row r="612" spans="1:6" ht="15">
      <c r="A612" s="106"/>
      <c r="B612" s="238" t="s">
        <v>302</v>
      </c>
      <c r="C612" s="239"/>
      <c r="D612" s="128"/>
      <c r="E612" s="285"/>
      <c r="F612" s="128"/>
    </row>
    <row r="613" spans="1:6" ht="15">
      <c r="A613" s="106"/>
      <c r="B613" s="240" t="s">
        <v>781</v>
      </c>
      <c r="C613" s="241" t="s">
        <v>782</v>
      </c>
      <c r="D613" s="127"/>
      <c r="E613" s="285">
        <f>SUM(D613:D624)</f>
        <v>0</v>
      </c>
      <c r="F613" s="128"/>
    </row>
    <row r="614" spans="1:6" ht="15">
      <c r="A614" s="106"/>
      <c r="B614" s="242"/>
      <c r="C614" s="241" t="s">
        <v>783</v>
      </c>
      <c r="D614" s="127"/>
      <c r="E614" s="285"/>
      <c r="F614" s="128"/>
    </row>
    <row r="615" spans="1:6" ht="15">
      <c r="A615" s="106"/>
      <c r="B615" s="242"/>
      <c r="C615" s="241" t="s">
        <v>830</v>
      </c>
      <c r="D615" s="127"/>
      <c r="E615" s="285"/>
      <c r="F615" s="128"/>
    </row>
    <row r="616" spans="1:6" ht="15">
      <c r="A616" s="106"/>
      <c r="B616" s="242"/>
      <c r="C616" s="241" t="s">
        <v>831</v>
      </c>
      <c r="D616" s="127"/>
      <c r="E616" s="285"/>
      <c r="F616" s="128"/>
    </row>
    <row r="617" spans="1:6" ht="15">
      <c r="A617" s="106"/>
      <c r="B617" s="242"/>
      <c r="C617" s="241" t="s">
        <v>784</v>
      </c>
      <c r="D617" s="127"/>
      <c r="E617" s="285"/>
      <c r="F617" s="128"/>
    </row>
    <row r="618" spans="1:6" ht="15">
      <c r="A618" s="106"/>
      <c r="B618" s="242"/>
      <c r="C618" s="241" t="s">
        <v>785</v>
      </c>
      <c r="D618" s="127"/>
      <c r="E618" s="285"/>
      <c r="F618" s="128"/>
    </row>
    <row r="619" spans="1:6" ht="15">
      <c r="A619" s="106"/>
      <c r="B619" s="242"/>
      <c r="C619" s="241" t="s">
        <v>832</v>
      </c>
      <c r="D619" s="127"/>
      <c r="E619" s="285"/>
      <c r="F619" s="128"/>
    </row>
    <row r="620" spans="1:6" ht="15">
      <c r="A620" s="106"/>
      <c r="B620" s="242"/>
      <c r="C620" s="241" t="s">
        <v>833</v>
      </c>
      <c r="D620" s="127"/>
      <c r="E620" s="285"/>
      <c r="F620" s="128"/>
    </row>
    <row r="621" spans="1:6" ht="15">
      <c r="A621" s="106"/>
      <c r="B621" s="242"/>
      <c r="C621" s="241" t="s">
        <v>786</v>
      </c>
      <c r="D621" s="127"/>
      <c r="E621" s="285"/>
      <c r="F621" s="128"/>
    </row>
    <row r="622" spans="1:6" ht="15">
      <c r="A622" s="106"/>
      <c r="B622" s="242"/>
      <c r="C622" s="245" t="s">
        <v>787</v>
      </c>
      <c r="D622" s="127"/>
      <c r="E622" s="285"/>
      <c r="F622" s="128"/>
    </row>
    <row r="623" spans="1:6" ht="15">
      <c r="A623" s="106"/>
      <c r="B623" s="242"/>
      <c r="C623" s="245" t="s">
        <v>834</v>
      </c>
      <c r="D623" s="127"/>
      <c r="E623" s="285"/>
      <c r="F623" s="128"/>
    </row>
    <row r="624" spans="1:6" ht="15">
      <c r="A624" s="106"/>
      <c r="B624" s="242"/>
      <c r="C624" s="247" t="s">
        <v>835</v>
      </c>
      <c r="D624" s="127"/>
      <c r="E624" s="285"/>
      <c r="F624" s="128"/>
    </row>
    <row r="625" spans="1:6" ht="15">
      <c r="A625" s="106"/>
      <c r="B625" s="252" t="s">
        <v>788</v>
      </c>
      <c r="C625" s="250" t="s">
        <v>789</v>
      </c>
      <c r="D625" s="127"/>
      <c r="E625" s="285">
        <f>SUM(D625:D626)</f>
        <v>0</v>
      </c>
      <c r="F625" s="128"/>
    </row>
    <row r="626" spans="1:6" ht="15">
      <c r="A626" s="106"/>
      <c r="B626" s="253"/>
      <c r="C626" s="241" t="s">
        <v>790</v>
      </c>
      <c r="D626" s="127"/>
      <c r="E626" s="285"/>
      <c r="F626" s="128"/>
    </row>
    <row r="627" spans="1:6" ht="15">
      <c r="A627" s="100"/>
      <c r="B627" s="243" t="s">
        <v>791</v>
      </c>
      <c r="C627" s="241" t="s">
        <v>792</v>
      </c>
      <c r="D627" s="127"/>
      <c r="E627" s="285">
        <f>SUM(D627)</f>
        <v>0</v>
      </c>
      <c r="F627" s="128"/>
    </row>
    <row r="628" spans="1:6" ht="15">
      <c r="A628" s="103" t="s">
        <v>840</v>
      </c>
      <c r="B628" s="234" t="s">
        <v>779</v>
      </c>
      <c r="C628" s="237" t="s">
        <v>841</v>
      </c>
      <c r="D628" s="127"/>
      <c r="E628" s="285"/>
      <c r="F628" s="202">
        <f>(2*D628+SUM(E630:E644))/2</f>
        <v>0</v>
      </c>
    </row>
    <row r="629" spans="1:6" ht="15">
      <c r="A629" s="106"/>
      <c r="B629" s="238" t="s">
        <v>302</v>
      </c>
      <c r="C629" s="239"/>
      <c r="D629" s="128"/>
      <c r="E629" s="285"/>
      <c r="F629" s="128"/>
    </row>
    <row r="630" spans="1:6" ht="15">
      <c r="A630" s="106"/>
      <c r="B630" s="240" t="s">
        <v>781</v>
      </c>
      <c r="C630" s="241" t="s">
        <v>782</v>
      </c>
      <c r="D630" s="127"/>
      <c r="E630" s="285">
        <f>SUM(D630:D641)</f>
        <v>0</v>
      </c>
      <c r="F630" s="128"/>
    </row>
    <row r="631" spans="1:6" ht="15">
      <c r="A631" s="106"/>
      <c r="B631" s="242"/>
      <c r="C631" s="241" t="s">
        <v>783</v>
      </c>
      <c r="D631" s="127"/>
      <c r="E631" s="285"/>
      <c r="F631" s="128"/>
    </row>
    <row r="632" spans="1:6" ht="15">
      <c r="A632" s="106"/>
      <c r="B632" s="242"/>
      <c r="C632" s="241" t="s">
        <v>830</v>
      </c>
      <c r="D632" s="127"/>
      <c r="E632" s="285"/>
      <c r="F632" s="128"/>
    </row>
    <row r="633" spans="1:6" ht="15">
      <c r="A633" s="106"/>
      <c r="B633" s="242"/>
      <c r="C633" s="241" t="s">
        <v>831</v>
      </c>
      <c r="D633" s="127"/>
      <c r="E633" s="285"/>
      <c r="F633" s="128"/>
    </row>
    <row r="634" spans="1:6" ht="15">
      <c r="A634" s="106"/>
      <c r="B634" s="242"/>
      <c r="C634" s="241" t="s">
        <v>784</v>
      </c>
      <c r="D634" s="127"/>
      <c r="E634" s="285"/>
      <c r="F634" s="128"/>
    </row>
    <row r="635" spans="1:6" ht="15">
      <c r="A635" s="106"/>
      <c r="B635" s="242"/>
      <c r="C635" s="241" t="s">
        <v>785</v>
      </c>
      <c r="D635" s="127"/>
      <c r="E635" s="285"/>
      <c r="F635" s="128"/>
    </row>
    <row r="636" spans="1:6" ht="15">
      <c r="A636" s="106"/>
      <c r="B636" s="242"/>
      <c r="C636" s="241" t="s">
        <v>832</v>
      </c>
      <c r="D636" s="127"/>
      <c r="E636" s="285"/>
      <c r="F636" s="128"/>
    </row>
    <row r="637" spans="1:6" ht="15">
      <c r="A637" s="106"/>
      <c r="B637" s="242"/>
      <c r="C637" s="241" t="s">
        <v>833</v>
      </c>
      <c r="D637" s="127"/>
      <c r="E637" s="285"/>
      <c r="F637" s="128"/>
    </row>
    <row r="638" spans="1:6" ht="15">
      <c r="A638" s="106"/>
      <c r="B638" s="242"/>
      <c r="C638" s="241" t="s">
        <v>786</v>
      </c>
      <c r="D638" s="127"/>
      <c r="E638" s="285"/>
      <c r="F638" s="128"/>
    </row>
    <row r="639" spans="1:6" ht="15">
      <c r="A639" s="106"/>
      <c r="B639" s="242"/>
      <c r="C639" s="245" t="s">
        <v>787</v>
      </c>
      <c r="D639" s="127"/>
      <c r="E639" s="285"/>
      <c r="F639" s="128"/>
    </row>
    <row r="640" spans="1:6" ht="15">
      <c r="A640" s="106"/>
      <c r="B640" s="242"/>
      <c r="C640" s="245" t="s">
        <v>834</v>
      </c>
      <c r="D640" s="127"/>
      <c r="E640" s="285"/>
      <c r="F640" s="128"/>
    </row>
    <row r="641" spans="1:6" ht="15">
      <c r="A641" s="106"/>
      <c r="B641" s="242"/>
      <c r="C641" s="247" t="s">
        <v>835</v>
      </c>
      <c r="D641" s="127"/>
      <c r="E641" s="285"/>
      <c r="F641" s="128"/>
    </row>
    <row r="642" spans="1:6" ht="15">
      <c r="A642" s="106"/>
      <c r="B642" s="252" t="s">
        <v>788</v>
      </c>
      <c r="C642" s="250" t="s">
        <v>789</v>
      </c>
      <c r="D642" s="127"/>
      <c r="E642" s="285">
        <f>SUM(D642:D643)</f>
        <v>0</v>
      </c>
      <c r="F642" s="128"/>
    </row>
    <row r="643" spans="1:6" ht="15">
      <c r="A643" s="106"/>
      <c r="B643" s="253"/>
      <c r="C643" s="241" t="s">
        <v>790</v>
      </c>
      <c r="D643" s="127"/>
      <c r="E643" s="285"/>
      <c r="F643" s="128"/>
    </row>
    <row r="644" spans="1:6" ht="15">
      <c r="A644" s="100"/>
      <c r="B644" s="242" t="s">
        <v>791</v>
      </c>
      <c r="C644" s="245" t="s">
        <v>792</v>
      </c>
      <c r="D644" s="127"/>
      <c r="E644" s="285">
        <f>SUM(D644)</f>
        <v>0</v>
      </c>
      <c r="F644" s="128"/>
    </row>
    <row r="645" spans="1:6" ht="15">
      <c r="A645" s="109" t="s">
        <v>842</v>
      </c>
      <c r="B645" s="98" t="s">
        <v>843</v>
      </c>
      <c r="C645" s="124"/>
      <c r="D645" s="128"/>
      <c r="E645" s="285"/>
      <c r="F645" s="128"/>
    </row>
    <row r="646" spans="1:6" ht="15">
      <c r="A646" s="103" t="s">
        <v>844</v>
      </c>
      <c r="B646" s="254" t="s">
        <v>779</v>
      </c>
      <c r="C646" s="255" t="s">
        <v>845</v>
      </c>
      <c r="D646" s="127"/>
      <c r="E646" s="285"/>
      <c r="F646" s="202">
        <f>(2*D646+SUM(E648:E662))/2</f>
        <v>0</v>
      </c>
    </row>
    <row r="647" spans="1:6" ht="15">
      <c r="A647" s="106"/>
      <c r="B647" s="238" t="s">
        <v>302</v>
      </c>
      <c r="C647" s="239"/>
      <c r="D647" s="128"/>
      <c r="E647" s="285"/>
      <c r="F647" s="128"/>
    </row>
    <row r="648" spans="1:6" ht="15">
      <c r="A648" s="106"/>
      <c r="B648" s="240" t="s">
        <v>781</v>
      </c>
      <c r="C648" s="241" t="s">
        <v>782</v>
      </c>
      <c r="D648" s="127"/>
      <c r="E648" s="285">
        <f>SUM(D648:D659)</f>
        <v>0</v>
      </c>
      <c r="F648" s="128"/>
    </row>
    <row r="649" spans="1:6" ht="15">
      <c r="A649" s="106"/>
      <c r="B649" s="242"/>
      <c r="C649" s="241" t="s">
        <v>783</v>
      </c>
      <c r="D649" s="127"/>
      <c r="E649" s="285"/>
      <c r="F649" s="128"/>
    </row>
    <row r="650" spans="1:6" ht="15">
      <c r="A650" s="106"/>
      <c r="B650" s="242"/>
      <c r="C650" s="241" t="s">
        <v>830</v>
      </c>
      <c r="D650" s="127"/>
      <c r="E650" s="285"/>
      <c r="F650" s="128"/>
    </row>
    <row r="651" spans="1:6" ht="15">
      <c r="A651" s="106"/>
      <c r="B651" s="242"/>
      <c r="C651" s="241" t="s">
        <v>831</v>
      </c>
      <c r="D651" s="127"/>
      <c r="E651" s="285"/>
      <c r="F651" s="128"/>
    </row>
    <row r="652" spans="1:6" ht="15">
      <c r="A652" s="106"/>
      <c r="B652" s="242"/>
      <c r="C652" s="241" t="s">
        <v>784</v>
      </c>
      <c r="D652" s="127"/>
      <c r="E652" s="285"/>
      <c r="F652" s="128"/>
    </row>
    <row r="653" spans="1:6" ht="15">
      <c r="A653" s="106"/>
      <c r="B653" s="242"/>
      <c r="C653" s="241" t="s">
        <v>785</v>
      </c>
      <c r="D653" s="127"/>
      <c r="E653" s="285"/>
      <c r="F653" s="128"/>
    </row>
    <row r="654" spans="1:6" ht="15">
      <c r="A654" s="106"/>
      <c r="B654" s="242"/>
      <c r="C654" s="241" t="s">
        <v>832</v>
      </c>
      <c r="D654" s="127"/>
      <c r="E654" s="285"/>
      <c r="F654" s="128"/>
    </row>
    <row r="655" spans="1:6" ht="15">
      <c r="A655" s="106"/>
      <c r="B655" s="242"/>
      <c r="C655" s="241" t="s">
        <v>833</v>
      </c>
      <c r="D655" s="127"/>
      <c r="E655" s="285"/>
      <c r="F655" s="128"/>
    </row>
    <row r="656" spans="1:6" ht="15">
      <c r="A656" s="106"/>
      <c r="B656" s="242"/>
      <c r="C656" s="241" t="s">
        <v>786</v>
      </c>
      <c r="D656" s="127"/>
      <c r="E656" s="285"/>
      <c r="F656" s="128"/>
    </row>
    <row r="657" spans="1:6" ht="15">
      <c r="A657" s="106"/>
      <c r="B657" s="242"/>
      <c r="C657" s="245" t="s">
        <v>787</v>
      </c>
      <c r="D657" s="127"/>
      <c r="E657" s="285"/>
      <c r="F657" s="128"/>
    </row>
    <row r="658" spans="1:6" ht="15">
      <c r="A658" s="106"/>
      <c r="B658" s="242"/>
      <c r="C658" s="245" t="s">
        <v>834</v>
      </c>
      <c r="D658" s="127"/>
      <c r="E658" s="285"/>
      <c r="F658" s="128"/>
    </row>
    <row r="659" spans="1:6" ht="15">
      <c r="A659" s="106"/>
      <c r="B659" s="242"/>
      <c r="C659" s="247" t="s">
        <v>835</v>
      </c>
      <c r="D659" s="127"/>
      <c r="E659" s="285"/>
      <c r="F659" s="128"/>
    </row>
    <row r="660" spans="1:6" ht="15">
      <c r="A660" s="106"/>
      <c r="B660" s="252" t="s">
        <v>788</v>
      </c>
      <c r="C660" s="250" t="s">
        <v>789</v>
      </c>
      <c r="D660" s="127"/>
      <c r="E660" s="285">
        <f>SUM(D660:D661)</f>
        <v>0</v>
      </c>
      <c r="F660" s="128"/>
    </row>
    <row r="661" spans="1:6" ht="15">
      <c r="A661" s="106"/>
      <c r="B661" s="253"/>
      <c r="C661" s="241" t="s">
        <v>790</v>
      </c>
      <c r="D661" s="127"/>
      <c r="E661" s="285"/>
      <c r="F661" s="128"/>
    </row>
    <row r="662" spans="1:6" ht="15">
      <c r="A662" s="100"/>
      <c r="B662" s="243" t="s">
        <v>791</v>
      </c>
      <c r="C662" s="241" t="s">
        <v>792</v>
      </c>
      <c r="D662" s="127"/>
      <c r="E662" s="285">
        <f>SUM(D662)</f>
        <v>0</v>
      </c>
      <c r="F662" s="128"/>
    </row>
    <row r="663" spans="1:6" ht="15">
      <c r="A663" s="103" t="s">
        <v>846</v>
      </c>
      <c r="B663" s="234" t="s">
        <v>779</v>
      </c>
      <c r="C663" s="237" t="s">
        <v>847</v>
      </c>
      <c r="D663" s="127"/>
      <c r="E663" s="285"/>
      <c r="F663" s="202">
        <f>(2*D663+SUM(E665:E679))/2</f>
        <v>0</v>
      </c>
    </row>
    <row r="664" spans="1:6" ht="15">
      <c r="A664" s="106"/>
      <c r="B664" s="238" t="s">
        <v>302</v>
      </c>
      <c r="C664" s="239"/>
      <c r="D664" s="128"/>
      <c r="E664" s="285"/>
      <c r="F664" s="128"/>
    </row>
    <row r="665" spans="1:6" ht="15">
      <c r="A665" s="106"/>
      <c r="B665" s="240" t="s">
        <v>781</v>
      </c>
      <c r="C665" s="241" t="s">
        <v>782</v>
      </c>
      <c r="D665" s="127"/>
      <c r="E665" s="285">
        <f>SUM(D665:D676)</f>
        <v>0</v>
      </c>
      <c r="F665" s="128"/>
    </row>
    <row r="666" spans="1:6" ht="15">
      <c r="A666" s="106"/>
      <c r="B666" s="242"/>
      <c r="C666" s="241" t="s">
        <v>783</v>
      </c>
      <c r="D666" s="127"/>
      <c r="E666" s="285"/>
      <c r="F666" s="128"/>
    </row>
    <row r="667" spans="1:6" ht="15">
      <c r="A667" s="106"/>
      <c r="B667" s="242"/>
      <c r="C667" s="241" t="s">
        <v>830</v>
      </c>
      <c r="D667" s="127"/>
      <c r="E667" s="285"/>
      <c r="F667" s="128"/>
    </row>
    <row r="668" spans="1:6" ht="15">
      <c r="A668" s="106"/>
      <c r="B668" s="242"/>
      <c r="C668" s="241" t="s">
        <v>831</v>
      </c>
      <c r="D668" s="127"/>
      <c r="E668" s="285"/>
      <c r="F668" s="128"/>
    </row>
    <row r="669" spans="1:6" ht="15">
      <c r="A669" s="106"/>
      <c r="B669" s="242"/>
      <c r="C669" s="241" t="s">
        <v>784</v>
      </c>
      <c r="D669" s="127"/>
      <c r="E669" s="285"/>
      <c r="F669" s="128"/>
    </row>
    <row r="670" spans="1:6" ht="15">
      <c r="A670" s="106"/>
      <c r="B670" s="242"/>
      <c r="C670" s="241" t="s">
        <v>785</v>
      </c>
      <c r="D670" s="127"/>
      <c r="E670" s="285"/>
      <c r="F670" s="128"/>
    </row>
    <row r="671" spans="1:6" ht="15">
      <c r="A671" s="106"/>
      <c r="B671" s="242"/>
      <c r="C671" s="241" t="s">
        <v>832</v>
      </c>
      <c r="D671" s="127"/>
      <c r="E671" s="285"/>
      <c r="F671" s="128"/>
    </row>
    <row r="672" spans="1:6" ht="15">
      <c r="A672" s="106"/>
      <c r="B672" s="242"/>
      <c r="C672" s="241" t="s">
        <v>833</v>
      </c>
      <c r="D672" s="127"/>
      <c r="E672" s="285"/>
      <c r="F672" s="128"/>
    </row>
    <row r="673" spans="1:6" ht="15">
      <c r="A673" s="106"/>
      <c r="B673" s="242"/>
      <c r="C673" s="241" t="s">
        <v>786</v>
      </c>
      <c r="D673" s="127"/>
      <c r="E673" s="285"/>
      <c r="F673" s="128"/>
    </row>
    <row r="674" spans="1:6" ht="15">
      <c r="A674" s="106"/>
      <c r="B674" s="242"/>
      <c r="C674" s="245" t="s">
        <v>787</v>
      </c>
      <c r="D674" s="127"/>
      <c r="E674" s="285"/>
      <c r="F674" s="128"/>
    </row>
    <row r="675" spans="1:6" ht="15">
      <c r="A675" s="106"/>
      <c r="B675" s="242"/>
      <c r="C675" s="245" t="s">
        <v>834</v>
      </c>
      <c r="D675" s="127"/>
      <c r="E675" s="285"/>
      <c r="F675" s="128"/>
    </row>
    <row r="676" spans="1:6" ht="15">
      <c r="A676" s="106"/>
      <c r="B676" s="242"/>
      <c r="C676" s="247" t="s">
        <v>835</v>
      </c>
      <c r="D676" s="127"/>
      <c r="E676" s="285"/>
      <c r="F676" s="128"/>
    </row>
    <row r="677" spans="1:6" ht="15">
      <c r="A677" s="106"/>
      <c r="B677" s="252" t="s">
        <v>788</v>
      </c>
      <c r="C677" s="250" t="s">
        <v>789</v>
      </c>
      <c r="D677" s="127"/>
      <c r="E677" s="285">
        <f>SUM(D677:D678)</f>
        <v>0</v>
      </c>
      <c r="F677" s="128"/>
    </row>
    <row r="678" spans="1:6" ht="15">
      <c r="A678" s="106"/>
      <c r="B678" s="253"/>
      <c r="C678" s="241" t="s">
        <v>790</v>
      </c>
      <c r="D678" s="127"/>
      <c r="E678" s="285"/>
      <c r="F678" s="128"/>
    </row>
    <row r="679" spans="1:6" ht="15">
      <c r="A679" s="100"/>
      <c r="B679" s="243" t="s">
        <v>791</v>
      </c>
      <c r="C679" s="241" t="s">
        <v>792</v>
      </c>
      <c r="D679" s="127"/>
      <c r="E679" s="285">
        <f>SUM(D679)</f>
        <v>0</v>
      </c>
      <c r="F679" s="128"/>
    </row>
    <row r="680" spans="1:6" ht="15">
      <c r="A680" s="103" t="s">
        <v>848</v>
      </c>
      <c r="B680" s="234" t="s">
        <v>779</v>
      </c>
      <c r="C680" s="237" t="s">
        <v>849</v>
      </c>
      <c r="D680" s="127"/>
      <c r="E680" s="285"/>
      <c r="F680" s="202">
        <f>(2*D680+SUM(E682:E696))/2</f>
        <v>0</v>
      </c>
    </row>
    <row r="681" spans="1:6" ht="15">
      <c r="A681" s="106"/>
      <c r="B681" s="238" t="s">
        <v>302</v>
      </c>
      <c r="C681" s="239"/>
      <c r="D681" s="128"/>
      <c r="E681" s="285"/>
      <c r="F681" s="128"/>
    </row>
    <row r="682" spans="1:6" ht="15">
      <c r="A682" s="106"/>
      <c r="B682" s="240" t="s">
        <v>781</v>
      </c>
      <c r="C682" s="241" t="s">
        <v>782</v>
      </c>
      <c r="D682" s="127"/>
      <c r="E682" s="285">
        <f>SUM(D682:D693)</f>
        <v>0</v>
      </c>
      <c r="F682" s="128"/>
    </row>
    <row r="683" spans="1:6" ht="15">
      <c r="A683" s="106"/>
      <c r="B683" s="242"/>
      <c r="C683" s="241" t="s">
        <v>783</v>
      </c>
      <c r="D683" s="127"/>
      <c r="E683" s="285"/>
      <c r="F683" s="128"/>
    </row>
    <row r="684" spans="1:6" ht="15">
      <c r="A684" s="106"/>
      <c r="B684" s="242"/>
      <c r="C684" s="241" t="s">
        <v>830</v>
      </c>
      <c r="D684" s="127"/>
      <c r="E684" s="285"/>
      <c r="F684" s="128"/>
    </row>
    <row r="685" spans="1:6" ht="15">
      <c r="A685" s="106"/>
      <c r="B685" s="242"/>
      <c r="C685" s="241" t="s">
        <v>831</v>
      </c>
      <c r="D685" s="127"/>
      <c r="E685" s="285"/>
      <c r="F685" s="128"/>
    </row>
    <row r="686" spans="1:6" ht="15">
      <c r="A686" s="106"/>
      <c r="B686" s="242"/>
      <c r="C686" s="241" t="s">
        <v>784</v>
      </c>
      <c r="D686" s="127"/>
      <c r="E686" s="285"/>
      <c r="F686" s="128"/>
    </row>
    <row r="687" spans="1:6" ht="15">
      <c r="A687" s="106"/>
      <c r="B687" s="242"/>
      <c r="C687" s="241" t="s">
        <v>785</v>
      </c>
      <c r="D687" s="127"/>
      <c r="E687" s="285"/>
      <c r="F687" s="128"/>
    </row>
    <row r="688" spans="1:6" ht="15">
      <c r="A688" s="106"/>
      <c r="B688" s="242"/>
      <c r="C688" s="241" t="s">
        <v>832</v>
      </c>
      <c r="D688" s="127"/>
      <c r="E688" s="285"/>
      <c r="F688" s="128"/>
    </row>
    <row r="689" spans="1:6" ht="15">
      <c r="A689" s="106"/>
      <c r="B689" s="242"/>
      <c r="C689" s="241" t="s">
        <v>833</v>
      </c>
      <c r="D689" s="127"/>
      <c r="E689" s="285"/>
      <c r="F689" s="128"/>
    </row>
    <row r="690" spans="1:6" ht="15">
      <c r="A690" s="106"/>
      <c r="B690" s="242"/>
      <c r="C690" s="241" t="s">
        <v>786</v>
      </c>
      <c r="D690" s="127"/>
      <c r="E690" s="285"/>
      <c r="F690" s="128"/>
    </row>
    <row r="691" spans="1:6" ht="15">
      <c r="A691" s="106"/>
      <c r="B691" s="242"/>
      <c r="C691" s="245" t="s">
        <v>787</v>
      </c>
      <c r="D691" s="127"/>
      <c r="E691" s="285"/>
      <c r="F691" s="128"/>
    </row>
    <row r="692" spans="1:6" ht="15">
      <c r="A692" s="106"/>
      <c r="B692" s="242"/>
      <c r="C692" s="245" t="s">
        <v>834</v>
      </c>
      <c r="D692" s="127"/>
      <c r="E692" s="285"/>
      <c r="F692" s="128"/>
    </row>
    <row r="693" spans="1:6" ht="15">
      <c r="A693" s="106"/>
      <c r="B693" s="242"/>
      <c r="C693" s="247" t="s">
        <v>835</v>
      </c>
      <c r="D693" s="127"/>
      <c r="E693" s="285"/>
      <c r="F693" s="128"/>
    </row>
    <row r="694" spans="1:6" ht="15">
      <c r="A694" s="106"/>
      <c r="B694" s="252" t="s">
        <v>788</v>
      </c>
      <c r="C694" s="250" t="s">
        <v>789</v>
      </c>
      <c r="D694" s="127"/>
      <c r="E694" s="285">
        <f>SUM(D694:D695)</f>
        <v>0</v>
      </c>
      <c r="F694" s="128"/>
    </row>
    <row r="695" spans="1:6" ht="15">
      <c r="A695" s="106"/>
      <c r="B695" s="253"/>
      <c r="C695" s="241" t="s">
        <v>790</v>
      </c>
      <c r="D695" s="127"/>
      <c r="E695" s="285"/>
      <c r="F695" s="128"/>
    </row>
    <row r="696" spans="1:6" ht="15">
      <c r="A696" s="100"/>
      <c r="B696" s="243" t="s">
        <v>791</v>
      </c>
      <c r="C696" s="241" t="s">
        <v>792</v>
      </c>
      <c r="D696" s="127"/>
      <c r="E696" s="285">
        <f>SUM(D696)</f>
        <v>0</v>
      </c>
      <c r="F696" s="128"/>
    </row>
    <row r="697" spans="1:6" ht="15">
      <c r="A697" s="103" t="s">
        <v>850</v>
      </c>
      <c r="B697" s="234" t="s">
        <v>779</v>
      </c>
      <c r="C697" s="237" t="s">
        <v>851</v>
      </c>
      <c r="D697" s="127"/>
      <c r="E697" s="285"/>
      <c r="F697" s="202">
        <f>(2*D697+SUM(E699:E713))/2</f>
        <v>0</v>
      </c>
    </row>
    <row r="698" spans="1:6" ht="15">
      <c r="A698" s="106"/>
      <c r="B698" s="238" t="s">
        <v>302</v>
      </c>
      <c r="C698" s="239"/>
      <c r="D698" s="128"/>
      <c r="E698" s="285"/>
      <c r="F698" s="128"/>
    </row>
    <row r="699" spans="1:6" ht="15">
      <c r="A699" s="106"/>
      <c r="B699" s="240" t="s">
        <v>781</v>
      </c>
      <c r="C699" s="241" t="s">
        <v>782</v>
      </c>
      <c r="D699" s="127"/>
      <c r="E699" s="285">
        <f>SUM(D699:D710)</f>
        <v>0</v>
      </c>
      <c r="F699" s="128"/>
    </row>
    <row r="700" spans="1:6" ht="15">
      <c r="A700" s="106"/>
      <c r="B700" s="242"/>
      <c r="C700" s="241" t="s">
        <v>783</v>
      </c>
      <c r="D700" s="127"/>
      <c r="E700" s="285"/>
      <c r="F700" s="128"/>
    </row>
    <row r="701" spans="1:6" ht="15">
      <c r="A701" s="106"/>
      <c r="B701" s="242"/>
      <c r="C701" s="241" t="s">
        <v>830</v>
      </c>
      <c r="D701" s="127"/>
      <c r="E701" s="285"/>
      <c r="F701" s="128"/>
    </row>
    <row r="702" spans="1:6" ht="15">
      <c r="A702" s="106"/>
      <c r="B702" s="242"/>
      <c r="C702" s="241" t="s">
        <v>831</v>
      </c>
      <c r="D702" s="127"/>
      <c r="E702" s="285"/>
      <c r="F702" s="128"/>
    </row>
    <row r="703" spans="1:6" ht="15">
      <c r="A703" s="106"/>
      <c r="B703" s="242"/>
      <c r="C703" s="241" t="s">
        <v>784</v>
      </c>
      <c r="D703" s="127"/>
      <c r="E703" s="285"/>
      <c r="F703" s="128"/>
    </row>
    <row r="704" spans="1:6" ht="15">
      <c r="A704" s="106"/>
      <c r="B704" s="242"/>
      <c r="C704" s="241" t="s">
        <v>785</v>
      </c>
      <c r="D704" s="127"/>
      <c r="E704" s="285"/>
      <c r="F704" s="128"/>
    </row>
    <row r="705" spans="1:6" ht="15">
      <c r="A705" s="106"/>
      <c r="B705" s="242"/>
      <c r="C705" s="241" t="s">
        <v>832</v>
      </c>
      <c r="D705" s="127"/>
      <c r="E705" s="285"/>
      <c r="F705" s="128"/>
    </row>
    <row r="706" spans="1:6" ht="15">
      <c r="A706" s="106"/>
      <c r="B706" s="242"/>
      <c r="C706" s="241" t="s">
        <v>833</v>
      </c>
      <c r="D706" s="127"/>
      <c r="E706" s="285"/>
      <c r="F706" s="128"/>
    </row>
    <row r="707" spans="1:6" ht="15">
      <c r="A707" s="106"/>
      <c r="B707" s="242"/>
      <c r="C707" s="241" t="s">
        <v>786</v>
      </c>
      <c r="D707" s="127"/>
      <c r="E707" s="285"/>
      <c r="F707" s="128"/>
    </row>
    <row r="708" spans="1:6" ht="15">
      <c r="A708" s="106"/>
      <c r="B708" s="242"/>
      <c r="C708" s="245" t="s">
        <v>787</v>
      </c>
      <c r="D708" s="127"/>
      <c r="E708" s="285"/>
      <c r="F708" s="128"/>
    </row>
    <row r="709" spans="1:6" ht="15">
      <c r="A709" s="106"/>
      <c r="B709" s="242"/>
      <c r="C709" s="245" t="s">
        <v>834</v>
      </c>
      <c r="D709" s="127"/>
      <c r="E709" s="285"/>
      <c r="F709" s="128"/>
    </row>
    <row r="710" spans="1:6" ht="15">
      <c r="A710" s="106"/>
      <c r="B710" s="242"/>
      <c r="C710" s="247" t="s">
        <v>835</v>
      </c>
      <c r="D710" s="127"/>
      <c r="E710" s="285"/>
      <c r="F710" s="128"/>
    </row>
    <row r="711" spans="1:6" ht="15">
      <c r="A711" s="106"/>
      <c r="B711" s="252" t="s">
        <v>788</v>
      </c>
      <c r="C711" s="250" t="s">
        <v>789</v>
      </c>
      <c r="D711" s="127"/>
      <c r="E711" s="285">
        <f>SUM(D711:D712)</f>
        <v>0</v>
      </c>
      <c r="F711" s="128"/>
    </row>
    <row r="712" spans="1:6" ht="15">
      <c r="A712" s="106"/>
      <c r="B712" s="253"/>
      <c r="C712" s="241" t="s">
        <v>790</v>
      </c>
      <c r="D712" s="127"/>
      <c r="E712" s="285"/>
      <c r="F712" s="128"/>
    </row>
    <row r="713" spans="1:6" ht="15">
      <c r="A713" s="100"/>
      <c r="B713" s="243" t="s">
        <v>791</v>
      </c>
      <c r="C713" s="241" t="s">
        <v>792</v>
      </c>
      <c r="D713" s="127"/>
      <c r="E713" s="285">
        <f>SUM(D713)</f>
        <v>0</v>
      </c>
      <c r="F713" s="128"/>
    </row>
    <row r="714" spans="1:6" ht="15">
      <c r="A714" s="103" t="s">
        <v>852</v>
      </c>
      <c r="B714" s="234" t="s">
        <v>779</v>
      </c>
      <c r="C714" s="237" t="s">
        <v>853</v>
      </c>
      <c r="D714" s="127"/>
      <c r="E714" s="285"/>
      <c r="F714" s="202">
        <f>(2*D714+SUM(E716:E730))/2</f>
        <v>0</v>
      </c>
    </row>
    <row r="715" spans="1:6" ht="15">
      <c r="A715" s="106"/>
      <c r="B715" s="238" t="s">
        <v>302</v>
      </c>
      <c r="C715" s="239"/>
      <c r="D715" s="128"/>
      <c r="E715" s="285"/>
      <c r="F715" s="128"/>
    </row>
    <row r="716" spans="1:6" ht="15">
      <c r="A716" s="106"/>
      <c r="B716" s="240" t="s">
        <v>781</v>
      </c>
      <c r="C716" s="241" t="s">
        <v>782</v>
      </c>
      <c r="D716" s="127"/>
      <c r="E716" s="285">
        <f>SUM(D716:D727)</f>
        <v>0</v>
      </c>
      <c r="F716" s="128"/>
    </row>
    <row r="717" spans="1:6" ht="15">
      <c r="A717" s="106"/>
      <c r="B717" s="242"/>
      <c r="C717" s="241" t="s">
        <v>783</v>
      </c>
      <c r="D717" s="127"/>
      <c r="E717" s="285"/>
      <c r="F717" s="128"/>
    </row>
    <row r="718" spans="1:6" ht="15">
      <c r="A718" s="106"/>
      <c r="B718" s="242"/>
      <c r="C718" s="241" t="s">
        <v>830</v>
      </c>
      <c r="D718" s="127"/>
      <c r="E718" s="285"/>
      <c r="F718" s="128"/>
    </row>
    <row r="719" spans="1:6" ht="15">
      <c r="A719" s="106"/>
      <c r="B719" s="242"/>
      <c r="C719" s="241" t="s">
        <v>831</v>
      </c>
      <c r="D719" s="127"/>
      <c r="E719" s="285"/>
      <c r="F719" s="128"/>
    </row>
    <row r="720" spans="1:6" ht="15">
      <c r="A720" s="106"/>
      <c r="B720" s="242"/>
      <c r="C720" s="241" t="s">
        <v>784</v>
      </c>
      <c r="D720" s="127"/>
      <c r="E720" s="285"/>
      <c r="F720" s="128"/>
    </row>
    <row r="721" spans="1:6" ht="15">
      <c r="A721" s="106"/>
      <c r="B721" s="242"/>
      <c r="C721" s="241" t="s">
        <v>785</v>
      </c>
      <c r="D721" s="127"/>
      <c r="E721" s="285"/>
      <c r="F721" s="128"/>
    </row>
    <row r="722" spans="1:6" ht="15">
      <c r="A722" s="106"/>
      <c r="B722" s="242"/>
      <c r="C722" s="241" t="s">
        <v>832</v>
      </c>
      <c r="D722" s="127"/>
      <c r="E722" s="285"/>
      <c r="F722" s="128"/>
    </row>
    <row r="723" spans="1:6" ht="15">
      <c r="A723" s="106"/>
      <c r="B723" s="242"/>
      <c r="C723" s="241" t="s">
        <v>833</v>
      </c>
      <c r="D723" s="127"/>
      <c r="E723" s="285"/>
      <c r="F723" s="128"/>
    </row>
    <row r="724" spans="1:6" ht="15">
      <c r="A724" s="106"/>
      <c r="B724" s="242"/>
      <c r="C724" s="241" t="s">
        <v>786</v>
      </c>
      <c r="D724" s="127"/>
      <c r="E724" s="285"/>
      <c r="F724" s="128"/>
    </row>
    <row r="725" spans="1:6" ht="15">
      <c r="A725" s="106"/>
      <c r="B725" s="242"/>
      <c r="C725" s="245" t="s">
        <v>787</v>
      </c>
      <c r="D725" s="127"/>
      <c r="E725" s="285"/>
      <c r="F725" s="128"/>
    </row>
    <row r="726" spans="1:6" ht="15">
      <c r="A726" s="106"/>
      <c r="B726" s="242"/>
      <c r="C726" s="245" t="s">
        <v>834</v>
      </c>
      <c r="D726" s="127"/>
      <c r="E726" s="285"/>
      <c r="F726" s="128"/>
    </row>
    <row r="727" spans="1:6" ht="15">
      <c r="A727" s="106"/>
      <c r="B727" s="242"/>
      <c r="C727" s="247" t="s">
        <v>835</v>
      </c>
      <c r="D727" s="127"/>
      <c r="E727" s="285"/>
      <c r="F727" s="128"/>
    </row>
    <row r="728" spans="1:6" ht="15">
      <c r="A728" s="106"/>
      <c r="B728" s="252" t="s">
        <v>788</v>
      </c>
      <c r="C728" s="250" t="s">
        <v>789</v>
      </c>
      <c r="D728" s="127"/>
      <c r="E728" s="285">
        <f>SUM(D728:D729)</f>
        <v>0</v>
      </c>
      <c r="F728" s="128"/>
    </row>
    <row r="729" spans="1:6" ht="15">
      <c r="A729" s="106"/>
      <c r="B729" s="253"/>
      <c r="C729" s="241" t="s">
        <v>790</v>
      </c>
      <c r="D729" s="127"/>
      <c r="E729" s="285"/>
      <c r="F729" s="128"/>
    </row>
    <row r="730" spans="1:6" ht="15">
      <c r="A730" s="100"/>
      <c r="B730" s="243" t="s">
        <v>791</v>
      </c>
      <c r="C730" s="241" t="s">
        <v>792</v>
      </c>
      <c r="D730" s="127"/>
      <c r="E730" s="285">
        <f>SUM(D730)</f>
        <v>0</v>
      </c>
      <c r="F730" s="128"/>
    </row>
    <row r="731" spans="1:6" ht="15">
      <c r="A731" s="103" t="s">
        <v>854</v>
      </c>
      <c r="B731" s="234" t="s">
        <v>779</v>
      </c>
      <c r="C731" s="237" t="s">
        <v>855</v>
      </c>
      <c r="D731" s="127"/>
      <c r="E731" s="285"/>
      <c r="F731" s="202">
        <f>(2*D731+SUM(E733:E747))/2</f>
        <v>0</v>
      </c>
    </row>
    <row r="732" spans="1:6" ht="15">
      <c r="A732" s="106"/>
      <c r="B732" s="238" t="s">
        <v>302</v>
      </c>
      <c r="C732" s="239"/>
      <c r="D732" s="128"/>
      <c r="E732" s="285"/>
      <c r="F732" s="128"/>
    </row>
    <row r="733" spans="1:6" ht="15">
      <c r="A733" s="106"/>
      <c r="B733" s="240" t="s">
        <v>781</v>
      </c>
      <c r="C733" s="241" t="s">
        <v>782</v>
      </c>
      <c r="D733" s="127"/>
      <c r="E733" s="285">
        <f>SUM(D733:D744)</f>
        <v>0</v>
      </c>
      <c r="F733" s="128"/>
    </row>
    <row r="734" spans="1:6" ht="15">
      <c r="A734" s="106"/>
      <c r="B734" s="242"/>
      <c r="C734" s="241" t="s">
        <v>783</v>
      </c>
      <c r="D734" s="127"/>
      <c r="E734" s="285"/>
      <c r="F734" s="128"/>
    </row>
    <row r="735" spans="1:6" ht="15">
      <c r="A735" s="106"/>
      <c r="B735" s="242"/>
      <c r="C735" s="241" t="s">
        <v>830</v>
      </c>
      <c r="D735" s="127"/>
      <c r="E735" s="285"/>
      <c r="F735" s="128"/>
    </row>
    <row r="736" spans="1:6" ht="15">
      <c r="A736" s="106"/>
      <c r="B736" s="242"/>
      <c r="C736" s="241" t="s">
        <v>831</v>
      </c>
      <c r="D736" s="127"/>
      <c r="E736" s="285"/>
      <c r="F736" s="128"/>
    </row>
    <row r="737" spans="1:6" ht="15">
      <c r="A737" s="106"/>
      <c r="B737" s="242"/>
      <c r="C737" s="241" t="s">
        <v>784</v>
      </c>
      <c r="D737" s="127"/>
      <c r="E737" s="285"/>
      <c r="F737" s="128"/>
    </row>
    <row r="738" spans="1:6" ht="15">
      <c r="A738" s="106"/>
      <c r="B738" s="242"/>
      <c r="C738" s="241" t="s">
        <v>785</v>
      </c>
      <c r="D738" s="127"/>
      <c r="E738" s="285"/>
      <c r="F738" s="128"/>
    </row>
    <row r="739" spans="1:6" ht="15">
      <c r="A739" s="106"/>
      <c r="B739" s="242"/>
      <c r="C739" s="241" t="s">
        <v>832</v>
      </c>
      <c r="D739" s="127"/>
      <c r="E739" s="285"/>
      <c r="F739" s="128"/>
    </row>
    <row r="740" spans="1:6" ht="15">
      <c r="A740" s="106"/>
      <c r="B740" s="242"/>
      <c r="C740" s="241" t="s">
        <v>833</v>
      </c>
      <c r="D740" s="127"/>
      <c r="E740" s="285"/>
      <c r="F740" s="128"/>
    </row>
    <row r="741" spans="1:6" ht="15">
      <c r="A741" s="106"/>
      <c r="B741" s="242"/>
      <c r="C741" s="241" t="s">
        <v>786</v>
      </c>
      <c r="D741" s="127"/>
      <c r="E741" s="285"/>
      <c r="F741" s="128"/>
    </row>
    <row r="742" spans="1:6" ht="15">
      <c r="A742" s="106"/>
      <c r="B742" s="242"/>
      <c r="C742" s="245" t="s">
        <v>787</v>
      </c>
      <c r="D742" s="127"/>
      <c r="E742" s="285"/>
      <c r="F742" s="128"/>
    </row>
    <row r="743" spans="1:6" ht="15">
      <c r="A743" s="106"/>
      <c r="B743" s="242"/>
      <c r="C743" s="245" t="s">
        <v>834</v>
      </c>
      <c r="D743" s="127"/>
      <c r="E743" s="285"/>
      <c r="F743" s="128"/>
    </row>
    <row r="744" spans="1:6" ht="15">
      <c r="A744" s="106"/>
      <c r="B744" s="242"/>
      <c r="C744" s="247" t="s">
        <v>835</v>
      </c>
      <c r="D744" s="127"/>
      <c r="E744" s="285"/>
      <c r="F744" s="128"/>
    </row>
    <row r="745" spans="1:6" ht="15">
      <c r="A745" s="106"/>
      <c r="B745" s="252" t="s">
        <v>788</v>
      </c>
      <c r="C745" s="250" t="s">
        <v>789</v>
      </c>
      <c r="D745" s="127"/>
      <c r="E745" s="285">
        <f>SUM(D745:D746)</f>
        <v>0</v>
      </c>
      <c r="F745" s="128"/>
    </row>
    <row r="746" spans="1:6" ht="15">
      <c r="A746" s="106"/>
      <c r="B746" s="253"/>
      <c r="C746" s="241" t="s">
        <v>790</v>
      </c>
      <c r="D746" s="127"/>
      <c r="E746" s="285"/>
      <c r="F746" s="128"/>
    </row>
    <row r="747" spans="1:6" ht="15">
      <c r="A747" s="100"/>
      <c r="B747" s="243" t="s">
        <v>791</v>
      </c>
      <c r="C747" s="241" t="s">
        <v>792</v>
      </c>
      <c r="D747" s="127"/>
      <c r="E747" s="285">
        <f>SUM(D747)</f>
        <v>0</v>
      </c>
      <c r="F747" s="128"/>
    </row>
    <row r="748" spans="1:6" ht="15">
      <c r="A748" s="103" t="s">
        <v>856</v>
      </c>
      <c r="B748" s="234" t="s">
        <v>779</v>
      </c>
      <c r="C748" s="237" t="s">
        <v>857</v>
      </c>
      <c r="D748" s="127"/>
      <c r="E748" s="285"/>
      <c r="F748" s="202">
        <f>(2*D748+SUM(E750:E764))/2</f>
        <v>0</v>
      </c>
    </row>
    <row r="749" spans="1:6" ht="15">
      <c r="A749" s="106"/>
      <c r="B749" s="238" t="s">
        <v>302</v>
      </c>
      <c r="C749" s="239"/>
      <c r="D749" s="128"/>
      <c r="E749" s="285"/>
      <c r="F749" s="128"/>
    </row>
    <row r="750" spans="1:6" ht="15">
      <c r="A750" s="106"/>
      <c r="B750" s="240" t="s">
        <v>781</v>
      </c>
      <c r="C750" s="241" t="s">
        <v>782</v>
      </c>
      <c r="D750" s="127"/>
      <c r="E750" s="285">
        <f>SUM(D750:D761)</f>
        <v>0</v>
      </c>
      <c r="F750" s="128"/>
    </row>
    <row r="751" spans="1:6" ht="15">
      <c r="A751" s="106"/>
      <c r="B751" s="242"/>
      <c r="C751" s="241" t="s">
        <v>783</v>
      </c>
      <c r="D751" s="127"/>
      <c r="E751" s="285"/>
      <c r="F751" s="128"/>
    </row>
    <row r="752" spans="1:6" ht="15">
      <c r="A752" s="106"/>
      <c r="B752" s="242"/>
      <c r="C752" s="241" t="s">
        <v>830</v>
      </c>
      <c r="D752" s="127"/>
      <c r="E752" s="285"/>
      <c r="F752" s="128"/>
    </row>
    <row r="753" spans="1:6" ht="15">
      <c r="A753" s="106"/>
      <c r="B753" s="242"/>
      <c r="C753" s="241" t="s">
        <v>831</v>
      </c>
      <c r="D753" s="127"/>
      <c r="E753" s="285"/>
      <c r="F753" s="128"/>
    </row>
    <row r="754" spans="1:6" ht="15">
      <c r="A754" s="106"/>
      <c r="B754" s="242"/>
      <c r="C754" s="241" t="s">
        <v>784</v>
      </c>
      <c r="D754" s="127"/>
      <c r="E754" s="285"/>
      <c r="F754" s="128"/>
    </row>
    <row r="755" spans="1:6" ht="15">
      <c r="A755" s="106"/>
      <c r="B755" s="242"/>
      <c r="C755" s="241" t="s">
        <v>785</v>
      </c>
      <c r="D755" s="127"/>
      <c r="E755" s="285"/>
      <c r="F755" s="128"/>
    </row>
    <row r="756" spans="1:6" ht="15">
      <c r="A756" s="106"/>
      <c r="B756" s="242"/>
      <c r="C756" s="241" t="s">
        <v>832</v>
      </c>
      <c r="D756" s="127"/>
      <c r="E756" s="285"/>
      <c r="F756" s="128"/>
    </row>
    <row r="757" spans="1:6" ht="15">
      <c r="A757" s="106"/>
      <c r="B757" s="242"/>
      <c r="C757" s="241" t="s">
        <v>833</v>
      </c>
      <c r="D757" s="127"/>
      <c r="E757" s="285"/>
      <c r="F757" s="128"/>
    </row>
    <row r="758" spans="1:6" ht="15">
      <c r="A758" s="106"/>
      <c r="B758" s="242"/>
      <c r="C758" s="241" t="s">
        <v>786</v>
      </c>
      <c r="D758" s="127"/>
      <c r="E758" s="285"/>
      <c r="F758" s="128"/>
    </row>
    <row r="759" spans="1:6" ht="15">
      <c r="A759" s="106"/>
      <c r="B759" s="242"/>
      <c r="C759" s="245" t="s">
        <v>787</v>
      </c>
      <c r="D759" s="127"/>
      <c r="E759" s="285"/>
      <c r="F759" s="128"/>
    </row>
    <row r="760" spans="1:6" ht="15">
      <c r="A760" s="106"/>
      <c r="B760" s="242"/>
      <c r="C760" s="245" t="s">
        <v>834</v>
      </c>
      <c r="D760" s="127"/>
      <c r="E760" s="285"/>
      <c r="F760" s="128"/>
    </row>
    <row r="761" spans="1:6" ht="15">
      <c r="A761" s="106"/>
      <c r="B761" s="242"/>
      <c r="C761" s="247" t="s">
        <v>835</v>
      </c>
      <c r="D761" s="127"/>
      <c r="E761" s="285"/>
      <c r="F761" s="128"/>
    </row>
    <row r="762" spans="1:6" ht="15">
      <c r="A762" s="106"/>
      <c r="B762" s="252" t="s">
        <v>788</v>
      </c>
      <c r="C762" s="250" t="s">
        <v>789</v>
      </c>
      <c r="D762" s="127"/>
      <c r="E762" s="285">
        <f>SUM(D762:D763)</f>
        <v>0</v>
      </c>
      <c r="F762" s="128"/>
    </row>
    <row r="763" spans="1:6" ht="15">
      <c r="A763" s="106"/>
      <c r="B763" s="253"/>
      <c r="C763" s="241" t="s">
        <v>790</v>
      </c>
      <c r="D763" s="127"/>
      <c r="E763" s="285"/>
      <c r="F763" s="128"/>
    </row>
    <row r="764" spans="1:6" ht="15">
      <c r="A764" s="100"/>
      <c r="B764" s="243" t="s">
        <v>791</v>
      </c>
      <c r="C764" s="241" t="s">
        <v>792</v>
      </c>
      <c r="D764" s="127"/>
      <c r="E764" s="285">
        <f>SUM(D764)</f>
        <v>0</v>
      </c>
      <c r="F764" s="128"/>
    </row>
    <row r="765" spans="1:6" ht="15">
      <c r="A765" s="103" t="s">
        <v>858</v>
      </c>
      <c r="B765" s="234" t="s">
        <v>779</v>
      </c>
      <c r="C765" s="237" t="s">
        <v>859</v>
      </c>
      <c r="D765" s="127"/>
      <c r="E765" s="285"/>
      <c r="F765" s="202">
        <f>(2*D765+SUM(E767:E781))/2</f>
        <v>0</v>
      </c>
    </row>
    <row r="766" spans="1:6" ht="15">
      <c r="A766" s="106"/>
      <c r="B766" s="238" t="s">
        <v>302</v>
      </c>
      <c r="C766" s="239"/>
      <c r="D766" s="128"/>
      <c r="E766" s="285"/>
      <c r="F766" s="128"/>
    </row>
    <row r="767" spans="1:6" ht="15">
      <c r="A767" s="106"/>
      <c r="B767" s="240" t="s">
        <v>781</v>
      </c>
      <c r="C767" s="241" t="s">
        <v>782</v>
      </c>
      <c r="D767" s="127"/>
      <c r="E767" s="285">
        <f>SUM(D767:D778)</f>
        <v>0</v>
      </c>
      <c r="F767" s="128"/>
    </row>
    <row r="768" spans="1:6" ht="15">
      <c r="A768" s="106"/>
      <c r="B768" s="242"/>
      <c r="C768" s="241" t="s">
        <v>783</v>
      </c>
      <c r="D768" s="127"/>
      <c r="E768" s="285"/>
      <c r="F768" s="128"/>
    </row>
    <row r="769" spans="1:6" ht="15">
      <c r="A769" s="106"/>
      <c r="B769" s="242"/>
      <c r="C769" s="241" t="s">
        <v>830</v>
      </c>
      <c r="D769" s="127"/>
      <c r="E769" s="285"/>
      <c r="F769" s="128"/>
    </row>
    <row r="770" spans="1:6" ht="15">
      <c r="A770" s="106"/>
      <c r="B770" s="242"/>
      <c r="C770" s="241" t="s">
        <v>831</v>
      </c>
      <c r="D770" s="127"/>
      <c r="E770" s="285"/>
      <c r="F770" s="128"/>
    </row>
    <row r="771" spans="1:6" ht="15">
      <c r="A771" s="106"/>
      <c r="B771" s="242"/>
      <c r="C771" s="241" t="s">
        <v>784</v>
      </c>
      <c r="D771" s="127"/>
      <c r="E771" s="285"/>
      <c r="F771" s="128"/>
    </row>
    <row r="772" spans="1:6" ht="15">
      <c r="A772" s="106"/>
      <c r="B772" s="242"/>
      <c r="C772" s="241" t="s">
        <v>785</v>
      </c>
      <c r="D772" s="127"/>
      <c r="E772" s="285"/>
      <c r="F772" s="128"/>
    </row>
    <row r="773" spans="1:6" ht="15">
      <c r="A773" s="106"/>
      <c r="B773" s="242"/>
      <c r="C773" s="241" t="s">
        <v>832</v>
      </c>
      <c r="D773" s="127"/>
      <c r="E773" s="285"/>
      <c r="F773" s="128"/>
    </row>
    <row r="774" spans="1:6" ht="15">
      <c r="A774" s="106"/>
      <c r="B774" s="242"/>
      <c r="C774" s="241" t="s">
        <v>833</v>
      </c>
      <c r="D774" s="127"/>
      <c r="E774" s="285"/>
      <c r="F774" s="128"/>
    </row>
    <row r="775" spans="1:6" ht="15">
      <c r="A775" s="106"/>
      <c r="B775" s="242"/>
      <c r="C775" s="241" t="s">
        <v>786</v>
      </c>
      <c r="D775" s="127"/>
      <c r="E775" s="285"/>
      <c r="F775" s="128"/>
    </row>
    <row r="776" spans="1:6" ht="15">
      <c r="A776" s="106"/>
      <c r="B776" s="242"/>
      <c r="C776" s="245" t="s">
        <v>787</v>
      </c>
      <c r="D776" s="127"/>
      <c r="E776" s="285"/>
      <c r="F776" s="128"/>
    </row>
    <row r="777" spans="1:6" ht="15">
      <c r="A777" s="106"/>
      <c r="B777" s="242"/>
      <c r="C777" s="245" t="s">
        <v>834</v>
      </c>
      <c r="D777" s="127"/>
      <c r="E777" s="285"/>
      <c r="F777" s="128"/>
    </row>
    <row r="778" spans="1:6" ht="15">
      <c r="A778" s="106"/>
      <c r="B778" s="242"/>
      <c r="C778" s="247" t="s">
        <v>835</v>
      </c>
      <c r="D778" s="127"/>
      <c r="E778" s="285"/>
      <c r="F778" s="128"/>
    </row>
    <row r="779" spans="1:6" ht="15">
      <c r="A779" s="106"/>
      <c r="B779" s="252" t="s">
        <v>788</v>
      </c>
      <c r="C779" s="250" t="s">
        <v>789</v>
      </c>
      <c r="D779" s="127"/>
      <c r="E779" s="285">
        <f>SUM(D779:D780)</f>
        <v>0</v>
      </c>
      <c r="F779" s="128"/>
    </row>
    <row r="780" spans="1:6" ht="15">
      <c r="A780" s="106"/>
      <c r="B780" s="253"/>
      <c r="C780" s="241" t="s">
        <v>790</v>
      </c>
      <c r="D780" s="127"/>
      <c r="E780" s="285"/>
      <c r="F780" s="128"/>
    </row>
    <row r="781" spans="1:6" ht="15">
      <c r="A781" s="100"/>
      <c r="B781" s="243" t="s">
        <v>791</v>
      </c>
      <c r="C781" s="241" t="s">
        <v>792</v>
      </c>
      <c r="D781" s="127"/>
      <c r="E781" s="285">
        <f>SUM(D781)</f>
        <v>0</v>
      </c>
      <c r="F781" s="128"/>
    </row>
    <row r="782" spans="1:6" ht="15">
      <c r="A782" s="103" t="s">
        <v>860</v>
      </c>
      <c r="B782" s="234" t="s">
        <v>779</v>
      </c>
      <c r="C782" s="237" t="s">
        <v>861</v>
      </c>
      <c r="D782" s="127"/>
      <c r="E782" s="285"/>
      <c r="F782" s="202">
        <f>(2*D782+SUM(E784:E798))/2</f>
        <v>0</v>
      </c>
    </row>
    <row r="783" spans="1:6" ht="15">
      <c r="A783" s="106"/>
      <c r="B783" s="238" t="s">
        <v>302</v>
      </c>
      <c r="C783" s="239"/>
      <c r="D783" s="128"/>
      <c r="E783" s="285"/>
      <c r="F783" s="128"/>
    </row>
    <row r="784" spans="1:6" ht="15">
      <c r="A784" s="106"/>
      <c r="B784" s="240" t="s">
        <v>781</v>
      </c>
      <c r="C784" s="241" t="s">
        <v>782</v>
      </c>
      <c r="D784" s="127"/>
      <c r="E784" s="285">
        <f>SUM(D784:D795)</f>
        <v>0</v>
      </c>
      <c r="F784" s="128"/>
    </row>
    <row r="785" spans="1:6" ht="15">
      <c r="A785" s="106"/>
      <c r="B785" s="242"/>
      <c r="C785" s="241" t="s">
        <v>783</v>
      </c>
      <c r="D785" s="127"/>
      <c r="E785" s="285"/>
      <c r="F785" s="128"/>
    </row>
    <row r="786" spans="1:6" ht="15">
      <c r="A786" s="106"/>
      <c r="B786" s="242"/>
      <c r="C786" s="241" t="s">
        <v>830</v>
      </c>
      <c r="D786" s="127"/>
      <c r="E786" s="285"/>
      <c r="F786" s="128"/>
    </row>
    <row r="787" spans="1:6" ht="15">
      <c r="A787" s="106"/>
      <c r="B787" s="242"/>
      <c r="C787" s="241" t="s">
        <v>831</v>
      </c>
      <c r="D787" s="127"/>
      <c r="E787" s="285"/>
      <c r="F787" s="128"/>
    </row>
    <row r="788" spans="1:6" ht="15">
      <c r="A788" s="106"/>
      <c r="B788" s="242"/>
      <c r="C788" s="241" t="s">
        <v>784</v>
      </c>
      <c r="D788" s="127"/>
      <c r="E788" s="285"/>
      <c r="F788" s="128"/>
    </row>
    <row r="789" spans="1:6" ht="15">
      <c r="A789" s="106"/>
      <c r="B789" s="242"/>
      <c r="C789" s="241" t="s">
        <v>785</v>
      </c>
      <c r="D789" s="127"/>
      <c r="E789" s="285"/>
      <c r="F789" s="128"/>
    </row>
    <row r="790" spans="1:6" ht="15">
      <c r="A790" s="106"/>
      <c r="B790" s="242"/>
      <c r="C790" s="241" t="s">
        <v>832</v>
      </c>
      <c r="D790" s="127"/>
      <c r="E790" s="285"/>
      <c r="F790" s="128"/>
    </row>
    <row r="791" spans="1:6" ht="15">
      <c r="A791" s="106"/>
      <c r="B791" s="242"/>
      <c r="C791" s="241" t="s">
        <v>833</v>
      </c>
      <c r="D791" s="127"/>
      <c r="E791" s="285"/>
      <c r="F791" s="128"/>
    </row>
    <row r="792" spans="1:6" ht="15">
      <c r="A792" s="106"/>
      <c r="B792" s="242"/>
      <c r="C792" s="241" t="s">
        <v>786</v>
      </c>
      <c r="D792" s="127"/>
      <c r="E792" s="285"/>
      <c r="F792" s="128"/>
    </row>
    <row r="793" spans="1:6" ht="15">
      <c r="A793" s="106"/>
      <c r="B793" s="242"/>
      <c r="C793" s="245" t="s">
        <v>787</v>
      </c>
      <c r="D793" s="127"/>
      <c r="E793" s="285"/>
      <c r="F793" s="128"/>
    </row>
    <row r="794" spans="1:6" ht="15">
      <c r="A794" s="106"/>
      <c r="B794" s="242"/>
      <c r="C794" s="245" t="s">
        <v>834</v>
      </c>
      <c r="D794" s="127"/>
      <c r="E794" s="285"/>
      <c r="F794" s="128"/>
    </row>
    <row r="795" spans="1:6" ht="15">
      <c r="A795" s="106"/>
      <c r="B795" s="242"/>
      <c r="C795" s="247" t="s">
        <v>835</v>
      </c>
      <c r="D795" s="127"/>
      <c r="E795" s="285"/>
      <c r="F795" s="128"/>
    </row>
    <row r="796" spans="1:6" ht="15">
      <c r="A796" s="106"/>
      <c r="B796" s="252" t="s">
        <v>788</v>
      </c>
      <c r="C796" s="250" t="s">
        <v>789</v>
      </c>
      <c r="D796" s="127"/>
      <c r="E796" s="285">
        <f>SUM(D796:D797)</f>
        <v>0</v>
      </c>
      <c r="F796" s="128"/>
    </row>
    <row r="797" spans="1:6" ht="15">
      <c r="A797" s="106"/>
      <c r="B797" s="253"/>
      <c r="C797" s="241" t="s">
        <v>790</v>
      </c>
      <c r="D797" s="127"/>
      <c r="E797" s="285"/>
      <c r="F797" s="128"/>
    </row>
    <row r="798" spans="1:6" ht="15">
      <c r="A798" s="100"/>
      <c r="B798" s="243" t="s">
        <v>791</v>
      </c>
      <c r="C798" s="241" t="s">
        <v>792</v>
      </c>
      <c r="D798" s="127"/>
      <c r="E798" s="285">
        <f>SUM(D798)</f>
        <v>0</v>
      </c>
      <c r="F798" s="128"/>
    </row>
    <row r="799" spans="1:6" ht="15">
      <c r="A799" s="103" t="s">
        <v>862</v>
      </c>
      <c r="B799" s="234" t="s">
        <v>779</v>
      </c>
      <c r="C799" s="237" t="s">
        <v>863</v>
      </c>
      <c r="D799" s="127"/>
      <c r="E799" s="285"/>
      <c r="F799" s="202">
        <f>(2*D799+SUM(E801:E815))/2</f>
        <v>0</v>
      </c>
    </row>
    <row r="800" spans="1:6" ht="15">
      <c r="A800" s="106"/>
      <c r="B800" s="238" t="s">
        <v>302</v>
      </c>
      <c r="C800" s="239"/>
      <c r="D800" s="128"/>
      <c r="E800" s="285"/>
      <c r="F800" s="128"/>
    </row>
    <row r="801" spans="1:6" ht="15">
      <c r="A801" s="106"/>
      <c r="B801" s="240" t="s">
        <v>781</v>
      </c>
      <c r="C801" s="241" t="s">
        <v>782</v>
      </c>
      <c r="D801" s="127"/>
      <c r="E801" s="285">
        <f>SUM(D801:D812)</f>
        <v>0</v>
      </c>
      <c r="F801" s="128"/>
    </row>
    <row r="802" spans="1:6" ht="15">
      <c r="A802" s="106"/>
      <c r="B802" s="242"/>
      <c r="C802" s="241" t="s">
        <v>783</v>
      </c>
      <c r="D802" s="127"/>
      <c r="E802" s="285"/>
      <c r="F802" s="128"/>
    </row>
    <row r="803" spans="1:6" ht="15">
      <c r="A803" s="106"/>
      <c r="B803" s="242"/>
      <c r="C803" s="241" t="s">
        <v>830</v>
      </c>
      <c r="D803" s="127"/>
      <c r="E803" s="285"/>
      <c r="F803" s="128"/>
    </row>
    <row r="804" spans="1:6" ht="15">
      <c r="A804" s="106"/>
      <c r="B804" s="242"/>
      <c r="C804" s="241" t="s">
        <v>831</v>
      </c>
      <c r="D804" s="127"/>
      <c r="E804" s="285"/>
      <c r="F804" s="128"/>
    </row>
    <row r="805" spans="1:6" ht="15">
      <c r="A805" s="106"/>
      <c r="B805" s="242"/>
      <c r="C805" s="241" t="s">
        <v>784</v>
      </c>
      <c r="D805" s="127"/>
      <c r="E805" s="285"/>
      <c r="F805" s="128"/>
    </row>
    <row r="806" spans="1:6" ht="15">
      <c r="A806" s="106"/>
      <c r="B806" s="242"/>
      <c r="C806" s="241" t="s">
        <v>785</v>
      </c>
      <c r="D806" s="127"/>
      <c r="E806" s="285"/>
      <c r="F806" s="128"/>
    </row>
    <row r="807" spans="1:6" ht="15">
      <c r="A807" s="106"/>
      <c r="B807" s="242"/>
      <c r="C807" s="241" t="s">
        <v>832</v>
      </c>
      <c r="D807" s="127"/>
      <c r="E807" s="285"/>
      <c r="F807" s="128"/>
    </row>
    <row r="808" spans="1:6" ht="15">
      <c r="A808" s="106"/>
      <c r="B808" s="242"/>
      <c r="C808" s="241" t="s">
        <v>833</v>
      </c>
      <c r="D808" s="127"/>
      <c r="E808" s="285"/>
      <c r="F808" s="128"/>
    </row>
    <row r="809" spans="1:6" ht="15">
      <c r="A809" s="106"/>
      <c r="B809" s="242"/>
      <c r="C809" s="241" t="s">
        <v>786</v>
      </c>
      <c r="D809" s="127"/>
      <c r="E809" s="285"/>
      <c r="F809" s="128"/>
    </row>
    <row r="810" spans="1:6" ht="15">
      <c r="A810" s="106"/>
      <c r="B810" s="242"/>
      <c r="C810" s="245" t="s">
        <v>787</v>
      </c>
      <c r="D810" s="127"/>
      <c r="E810" s="285"/>
      <c r="F810" s="128"/>
    </row>
    <row r="811" spans="1:6" ht="15">
      <c r="A811" s="106"/>
      <c r="B811" s="242"/>
      <c r="C811" s="245" t="s">
        <v>834</v>
      </c>
      <c r="D811" s="127"/>
      <c r="E811" s="285"/>
      <c r="F811" s="128"/>
    </row>
    <row r="812" spans="1:6" ht="15">
      <c r="A812" s="106"/>
      <c r="B812" s="242"/>
      <c r="C812" s="247" t="s">
        <v>835</v>
      </c>
      <c r="D812" s="127"/>
      <c r="E812" s="285"/>
      <c r="F812" s="128"/>
    </row>
    <row r="813" spans="1:6" ht="15">
      <c r="A813" s="106"/>
      <c r="B813" s="252" t="s">
        <v>788</v>
      </c>
      <c r="C813" s="250" t="s">
        <v>789</v>
      </c>
      <c r="D813" s="127"/>
      <c r="E813" s="285">
        <f>SUM(D813:D814)</f>
        <v>0</v>
      </c>
      <c r="F813" s="128"/>
    </row>
    <row r="814" spans="1:6" ht="15">
      <c r="A814" s="106"/>
      <c r="B814" s="253"/>
      <c r="C814" s="241" t="s">
        <v>790</v>
      </c>
      <c r="D814" s="127"/>
      <c r="E814" s="285"/>
      <c r="F814" s="128"/>
    </row>
    <row r="815" spans="1:6" ht="15">
      <c r="A815" s="100"/>
      <c r="B815" s="243" t="s">
        <v>791</v>
      </c>
      <c r="C815" s="241" t="s">
        <v>792</v>
      </c>
      <c r="D815" s="127"/>
      <c r="E815" s="285">
        <f>SUM(D815)</f>
        <v>0</v>
      </c>
      <c r="F815" s="128"/>
    </row>
    <row r="816" spans="1:6" ht="15">
      <c r="A816" s="107" t="s">
        <v>864</v>
      </c>
      <c r="B816" s="108" t="s">
        <v>865</v>
      </c>
      <c r="C816" s="125"/>
      <c r="D816" s="128"/>
      <c r="E816" s="285"/>
      <c r="F816" s="128"/>
    </row>
    <row r="817" spans="1:6" ht="15">
      <c r="A817" s="110" t="s">
        <v>866</v>
      </c>
      <c r="B817" s="234" t="s">
        <v>779</v>
      </c>
      <c r="C817" s="237" t="s">
        <v>867</v>
      </c>
      <c r="D817" s="127"/>
      <c r="E817" s="285"/>
      <c r="F817" s="202">
        <f aca="true" t="shared" si="1" ref="F817:F822">D817</f>
        <v>0</v>
      </c>
    </row>
    <row r="818" spans="1:6" ht="15">
      <c r="A818" s="110" t="s">
        <v>868</v>
      </c>
      <c r="B818" s="234" t="s">
        <v>779</v>
      </c>
      <c r="C818" s="237" t="s">
        <v>869</v>
      </c>
      <c r="D818" s="127"/>
      <c r="E818" s="285"/>
      <c r="F818" s="202">
        <f t="shared" si="1"/>
        <v>0</v>
      </c>
    </row>
    <row r="819" spans="1:6" ht="15">
      <c r="A819" s="110" t="s">
        <v>870</v>
      </c>
      <c r="B819" s="234" t="s">
        <v>779</v>
      </c>
      <c r="C819" s="237" t="s">
        <v>871</v>
      </c>
      <c r="D819" s="127"/>
      <c r="E819" s="285"/>
      <c r="F819" s="202">
        <f t="shared" si="1"/>
        <v>0</v>
      </c>
    </row>
    <row r="820" spans="1:6" ht="15">
      <c r="A820" s="110" t="s">
        <v>872</v>
      </c>
      <c r="B820" s="234" t="s">
        <v>779</v>
      </c>
      <c r="C820" s="237" t="s">
        <v>873</v>
      </c>
      <c r="D820" s="127"/>
      <c r="E820" s="285"/>
      <c r="F820" s="202">
        <f t="shared" si="1"/>
        <v>0</v>
      </c>
    </row>
    <row r="821" spans="1:6" ht="15">
      <c r="A821" s="110" t="s">
        <v>874</v>
      </c>
      <c r="B821" s="234" t="s">
        <v>779</v>
      </c>
      <c r="C821" s="237" t="s">
        <v>875</v>
      </c>
      <c r="D821" s="127"/>
      <c r="E821" s="285"/>
      <c r="F821" s="202">
        <f t="shared" si="1"/>
        <v>0</v>
      </c>
    </row>
    <row r="822" spans="1:6" ht="15">
      <c r="A822" s="110" t="s">
        <v>876</v>
      </c>
      <c r="B822" s="234" t="s">
        <v>779</v>
      </c>
      <c r="C822" s="237" t="s">
        <v>877</v>
      </c>
      <c r="D822" s="127"/>
      <c r="E822" s="285"/>
      <c r="F822" s="202">
        <f t="shared" si="1"/>
        <v>0</v>
      </c>
    </row>
    <row r="823" spans="1:6" ht="15">
      <c r="A823" s="107" t="s">
        <v>878</v>
      </c>
      <c r="B823" s="108" t="s">
        <v>879</v>
      </c>
      <c r="C823" s="125"/>
      <c r="D823" s="128"/>
      <c r="E823" s="285"/>
      <c r="F823" s="128"/>
    </row>
    <row r="824" spans="1:6" ht="15">
      <c r="A824" s="110" t="s">
        <v>880</v>
      </c>
      <c r="B824" s="234" t="s">
        <v>779</v>
      </c>
      <c r="C824" s="237" t="s">
        <v>881</v>
      </c>
      <c r="D824" s="127"/>
      <c r="E824" s="285"/>
      <c r="F824" s="202">
        <f>(2*D824+SUM(E826:E844))/2</f>
        <v>0</v>
      </c>
    </row>
    <row r="825" spans="1:6" ht="15">
      <c r="A825" s="106"/>
      <c r="B825" s="238" t="s">
        <v>302</v>
      </c>
      <c r="C825" s="239"/>
      <c r="D825" s="128"/>
      <c r="E825" s="285"/>
      <c r="F825" s="128"/>
    </row>
    <row r="826" spans="1:6" ht="15">
      <c r="A826" s="111"/>
      <c r="B826" s="252" t="s">
        <v>781</v>
      </c>
      <c r="C826" s="241" t="s">
        <v>782</v>
      </c>
      <c r="D826" s="127"/>
      <c r="E826" s="285">
        <f>SUM(D826:D837)</f>
        <v>0</v>
      </c>
      <c r="F826" s="128"/>
    </row>
    <row r="827" spans="1:6" ht="15">
      <c r="A827" s="111"/>
      <c r="B827" s="256"/>
      <c r="C827" s="241" t="s">
        <v>783</v>
      </c>
      <c r="D827" s="127"/>
      <c r="E827" s="285"/>
      <c r="F827" s="128"/>
    </row>
    <row r="828" spans="1:6" ht="15">
      <c r="A828" s="111"/>
      <c r="B828" s="256"/>
      <c r="C828" s="241" t="s">
        <v>830</v>
      </c>
      <c r="D828" s="127"/>
      <c r="E828" s="285"/>
      <c r="F828" s="128"/>
    </row>
    <row r="829" spans="1:6" ht="15">
      <c r="A829" s="111"/>
      <c r="B829" s="256"/>
      <c r="C829" s="241" t="s">
        <v>831</v>
      </c>
      <c r="D829" s="127"/>
      <c r="E829" s="285"/>
      <c r="F829" s="128"/>
    </row>
    <row r="830" spans="1:6" ht="15">
      <c r="A830" s="111"/>
      <c r="B830" s="256"/>
      <c r="C830" s="241" t="s">
        <v>784</v>
      </c>
      <c r="D830" s="127"/>
      <c r="E830" s="285"/>
      <c r="F830" s="128"/>
    </row>
    <row r="831" spans="1:6" ht="15">
      <c r="A831" s="111"/>
      <c r="B831" s="256"/>
      <c r="C831" s="241" t="s">
        <v>785</v>
      </c>
      <c r="D831" s="127"/>
      <c r="E831" s="285"/>
      <c r="F831" s="128"/>
    </row>
    <row r="832" spans="1:6" ht="15">
      <c r="A832" s="111"/>
      <c r="B832" s="256"/>
      <c r="C832" s="241" t="s">
        <v>832</v>
      </c>
      <c r="D832" s="127"/>
      <c r="E832" s="285"/>
      <c r="F832" s="128"/>
    </row>
    <row r="833" spans="1:6" ht="15">
      <c r="A833" s="111"/>
      <c r="B833" s="256"/>
      <c r="C833" s="241" t="s">
        <v>833</v>
      </c>
      <c r="D833" s="127"/>
      <c r="E833" s="285"/>
      <c r="F833" s="128"/>
    </row>
    <row r="834" spans="1:6" ht="15">
      <c r="A834" s="111"/>
      <c r="B834" s="256"/>
      <c r="C834" s="241" t="s">
        <v>786</v>
      </c>
      <c r="D834" s="127"/>
      <c r="E834" s="285"/>
      <c r="F834" s="128"/>
    </row>
    <row r="835" spans="1:6" ht="15">
      <c r="A835" s="111"/>
      <c r="B835" s="256"/>
      <c r="C835" s="245" t="s">
        <v>787</v>
      </c>
      <c r="D835" s="127"/>
      <c r="E835" s="285"/>
      <c r="F835" s="128"/>
    </row>
    <row r="836" spans="1:6" ht="15">
      <c r="A836" s="111"/>
      <c r="B836" s="256"/>
      <c r="C836" s="245" t="s">
        <v>834</v>
      </c>
      <c r="D836" s="127"/>
      <c r="E836" s="285"/>
      <c r="F836" s="128"/>
    </row>
    <row r="837" spans="1:6" ht="15">
      <c r="A837" s="111"/>
      <c r="B837" s="253"/>
      <c r="C837" s="245" t="s">
        <v>835</v>
      </c>
      <c r="D837" s="127"/>
      <c r="E837" s="285"/>
      <c r="F837" s="128"/>
    </row>
    <row r="838" spans="1:6" ht="15">
      <c r="A838" s="106"/>
      <c r="B838" s="248" t="s">
        <v>813</v>
      </c>
      <c r="C838" s="247" t="s">
        <v>814</v>
      </c>
      <c r="D838" s="127"/>
      <c r="E838" s="285">
        <f>SUM(D838:D841)</f>
        <v>0</v>
      </c>
      <c r="F838" s="128"/>
    </row>
    <row r="839" spans="1:6" ht="15">
      <c r="A839" s="106"/>
      <c r="B839" s="248"/>
      <c r="C839" s="247" t="s">
        <v>815</v>
      </c>
      <c r="D839" s="127"/>
      <c r="E839" s="285"/>
      <c r="F839" s="128"/>
    </row>
    <row r="840" spans="1:6" ht="15">
      <c r="A840" s="106"/>
      <c r="B840" s="248"/>
      <c r="C840" s="247" t="s">
        <v>816</v>
      </c>
      <c r="D840" s="127"/>
      <c r="E840" s="285"/>
      <c r="F840" s="128"/>
    </row>
    <row r="841" spans="1:6" ht="15">
      <c r="A841" s="106"/>
      <c r="B841" s="249"/>
      <c r="C841" s="247" t="s">
        <v>817</v>
      </c>
      <c r="D841" s="127"/>
      <c r="E841" s="285"/>
      <c r="F841" s="128"/>
    </row>
    <row r="842" spans="1:6" ht="15">
      <c r="A842" s="106"/>
      <c r="B842" s="242" t="s">
        <v>788</v>
      </c>
      <c r="C842" s="250" t="s">
        <v>789</v>
      </c>
      <c r="D842" s="127"/>
      <c r="E842" s="285">
        <f>SUM(D842:D843)</f>
        <v>0</v>
      </c>
      <c r="F842" s="128"/>
    </row>
    <row r="843" spans="1:6" ht="15">
      <c r="A843" s="106"/>
      <c r="B843" s="243"/>
      <c r="C843" s="241" t="s">
        <v>790</v>
      </c>
      <c r="D843" s="127"/>
      <c r="E843" s="285"/>
      <c r="F843" s="128"/>
    </row>
    <row r="844" spans="1:6" ht="15">
      <c r="A844" s="100"/>
      <c r="B844" s="243" t="s">
        <v>791</v>
      </c>
      <c r="C844" s="241" t="s">
        <v>792</v>
      </c>
      <c r="D844" s="127"/>
      <c r="E844" s="285">
        <f>SUM(D844)</f>
        <v>0</v>
      </c>
      <c r="F844" s="128"/>
    </row>
    <row r="845" spans="1:6" ht="15">
      <c r="A845" s="110" t="s">
        <v>882</v>
      </c>
      <c r="B845" s="234" t="s">
        <v>779</v>
      </c>
      <c r="C845" s="237" t="s">
        <v>883</v>
      </c>
      <c r="D845" s="127"/>
      <c r="E845" s="285"/>
      <c r="F845" s="202">
        <f>(2*D845+SUM(E847:E865))/2</f>
        <v>0</v>
      </c>
    </row>
    <row r="846" spans="1:6" ht="15">
      <c r="A846" s="106"/>
      <c r="B846" s="238" t="s">
        <v>302</v>
      </c>
      <c r="C846" s="239"/>
      <c r="D846" s="128"/>
      <c r="E846" s="285"/>
      <c r="F846" s="128"/>
    </row>
    <row r="847" spans="1:6" ht="15">
      <c r="A847" s="111"/>
      <c r="B847" s="252" t="s">
        <v>781</v>
      </c>
      <c r="C847" s="241" t="s">
        <v>782</v>
      </c>
      <c r="D847" s="127"/>
      <c r="E847" s="285">
        <f>SUM(D847:D858)</f>
        <v>0</v>
      </c>
      <c r="F847" s="128"/>
    </row>
    <row r="848" spans="1:6" ht="15">
      <c r="A848" s="111"/>
      <c r="B848" s="256"/>
      <c r="C848" s="241" t="s">
        <v>783</v>
      </c>
      <c r="D848" s="127"/>
      <c r="E848" s="285"/>
      <c r="F848" s="128"/>
    </row>
    <row r="849" spans="1:6" ht="15">
      <c r="A849" s="111"/>
      <c r="B849" s="256"/>
      <c r="C849" s="241" t="s">
        <v>830</v>
      </c>
      <c r="D849" s="127"/>
      <c r="E849" s="285"/>
      <c r="F849" s="128"/>
    </row>
    <row r="850" spans="1:6" ht="15">
      <c r="A850" s="111"/>
      <c r="B850" s="256"/>
      <c r="C850" s="241" t="s">
        <v>831</v>
      </c>
      <c r="D850" s="127"/>
      <c r="E850" s="285"/>
      <c r="F850" s="128"/>
    </row>
    <row r="851" spans="1:6" ht="15">
      <c r="A851" s="111"/>
      <c r="B851" s="256"/>
      <c r="C851" s="241" t="s">
        <v>784</v>
      </c>
      <c r="D851" s="127"/>
      <c r="E851" s="285"/>
      <c r="F851" s="128"/>
    </row>
    <row r="852" spans="1:6" ht="15">
      <c r="A852" s="111"/>
      <c r="B852" s="256"/>
      <c r="C852" s="241" t="s">
        <v>785</v>
      </c>
      <c r="D852" s="127"/>
      <c r="E852" s="285"/>
      <c r="F852" s="128"/>
    </row>
    <row r="853" spans="1:6" ht="15">
      <c r="A853" s="111"/>
      <c r="B853" s="256"/>
      <c r="C853" s="241" t="s">
        <v>832</v>
      </c>
      <c r="D853" s="127"/>
      <c r="E853" s="285"/>
      <c r="F853" s="128"/>
    </row>
    <row r="854" spans="1:6" ht="15">
      <c r="A854" s="111"/>
      <c r="B854" s="256"/>
      <c r="C854" s="241" t="s">
        <v>833</v>
      </c>
      <c r="D854" s="127"/>
      <c r="E854" s="285"/>
      <c r="F854" s="128"/>
    </row>
    <row r="855" spans="1:6" ht="15">
      <c r="A855" s="111"/>
      <c r="B855" s="256"/>
      <c r="C855" s="241" t="s">
        <v>786</v>
      </c>
      <c r="D855" s="127"/>
      <c r="E855" s="285"/>
      <c r="F855" s="128"/>
    </row>
    <row r="856" spans="1:6" ht="15">
      <c r="A856" s="111"/>
      <c r="B856" s="256"/>
      <c r="C856" s="245" t="s">
        <v>787</v>
      </c>
      <c r="D856" s="127"/>
      <c r="E856" s="285"/>
      <c r="F856" s="128"/>
    </row>
    <row r="857" spans="1:6" ht="15">
      <c r="A857" s="111"/>
      <c r="B857" s="256"/>
      <c r="C857" s="245" t="s">
        <v>834</v>
      </c>
      <c r="D857" s="127"/>
      <c r="E857" s="285"/>
      <c r="F857" s="128"/>
    </row>
    <row r="858" spans="1:6" ht="15">
      <c r="A858" s="111"/>
      <c r="B858" s="253"/>
      <c r="C858" s="245" t="s">
        <v>835</v>
      </c>
      <c r="D858" s="127"/>
      <c r="E858" s="285"/>
      <c r="F858" s="128"/>
    </row>
    <row r="859" spans="1:6" ht="15">
      <c r="A859" s="106"/>
      <c r="B859" s="248" t="s">
        <v>813</v>
      </c>
      <c r="C859" s="247" t="s">
        <v>814</v>
      </c>
      <c r="D859" s="127"/>
      <c r="E859" s="285">
        <f>SUM(D859:D862)</f>
        <v>0</v>
      </c>
      <c r="F859" s="128"/>
    </row>
    <row r="860" spans="1:6" ht="15">
      <c r="A860" s="106"/>
      <c r="B860" s="248"/>
      <c r="C860" s="247" t="s">
        <v>815</v>
      </c>
      <c r="D860" s="127"/>
      <c r="E860" s="285"/>
      <c r="F860" s="128"/>
    </row>
    <row r="861" spans="1:6" ht="15">
      <c r="A861" s="106"/>
      <c r="B861" s="248"/>
      <c r="C861" s="247" t="s">
        <v>816</v>
      </c>
      <c r="D861" s="127"/>
      <c r="E861" s="285"/>
      <c r="F861" s="128"/>
    </row>
    <row r="862" spans="1:6" ht="15">
      <c r="A862" s="106"/>
      <c r="B862" s="249"/>
      <c r="C862" s="247" t="s">
        <v>817</v>
      </c>
      <c r="D862" s="127"/>
      <c r="E862" s="285"/>
      <c r="F862" s="128"/>
    </row>
    <row r="863" spans="1:6" ht="15">
      <c r="A863" s="106"/>
      <c r="B863" s="242" t="s">
        <v>788</v>
      </c>
      <c r="C863" s="250" t="s">
        <v>789</v>
      </c>
      <c r="D863" s="127"/>
      <c r="E863" s="285">
        <f>SUM(D863:D864)</f>
        <v>0</v>
      </c>
      <c r="F863" s="128"/>
    </row>
    <row r="864" spans="1:6" ht="15">
      <c r="A864" s="106"/>
      <c r="B864" s="243"/>
      <c r="C864" s="241" t="s">
        <v>790</v>
      </c>
      <c r="D864" s="127"/>
      <c r="E864" s="285"/>
      <c r="F864" s="128"/>
    </row>
    <row r="865" spans="1:6" ht="15">
      <c r="A865" s="100"/>
      <c r="B865" s="243" t="s">
        <v>791</v>
      </c>
      <c r="C865" s="241" t="s">
        <v>792</v>
      </c>
      <c r="D865" s="127"/>
      <c r="E865" s="285">
        <f>SUM(D865)</f>
        <v>0</v>
      </c>
      <c r="F865" s="128"/>
    </row>
    <row r="866" spans="1:6" ht="15">
      <c r="A866" s="110" t="s">
        <v>884</v>
      </c>
      <c r="B866" s="234" t="s">
        <v>779</v>
      </c>
      <c r="C866" s="237" t="s">
        <v>886</v>
      </c>
      <c r="D866" s="127"/>
      <c r="E866" s="285"/>
      <c r="F866" s="202">
        <f>(2*D866+SUM(E868:E886))/2</f>
        <v>0</v>
      </c>
    </row>
    <row r="867" spans="1:6" ht="15">
      <c r="A867" s="106"/>
      <c r="B867" s="238" t="s">
        <v>302</v>
      </c>
      <c r="C867" s="239"/>
      <c r="D867" s="128"/>
      <c r="E867" s="285"/>
      <c r="F867" s="128"/>
    </row>
    <row r="868" spans="1:6" ht="15">
      <c r="A868" s="111"/>
      <c r="B868" s="252" t="s">
        <v>781</v>
      </c>
      <c r="C868" s="241" t="s">
        <v>782</v>
      </c>
      <c r="D868" s="127"/>
      <c r="E868" s="285">
        <f>SUM(D868:D879)</f>
        <v>0</v>
      </c>
      <c r="F868" s="128"/>
    </row>
    <row r="869" spans="1:6" ht="15">
      <c r="A869" s="111"/>
      <c r="B869" s="256"/>
      <c r="C869" s="241" t="s">
        <v>783</v>
      </c>
      <c r="D869" s="127"/>
      <c r="E869" s="285"/>
      <c r="F869" s="128"/>
    </row>
    <row r="870" spans="1:6" ht="15">
      <c r="A870" s="111"/>
      <c r="B870" s="256"/>
      <c r="C870" s="241" t="s">
        <v>830</v>
      </c>
      <c r="D870" s="127"/>
      <c r="E870" s="285"/>
      <c r="F870" s="128"/>
    </row>
    <row r="871" spans="1:6" ht="15">
      <c r="A871" s="111"/>
      <c r="B871" s="256"/>
      <c r="C871" s="241" t="s">
        <v>831</v>
      </c>
      <c r="D871" s="127"/>
      <c r="E871" s="285"/>
      <c r="F871" s="128"/>
    </row>
    <row r="872" spans="1:6" ht="15">
      <c r="A872" s="111"/>
      <c r="B872" s="256"/>
      <c r="C872" s="241" t="s">
        <v>784</v>
      </c>
      <c r="D872" s="127"/>
      <c r="E872" s="285"/>
      <c r="F872" s="128"/>
    </row>
    <row r="873" spans="1:6" ht="15">
      <c r="A873" s="111"/>
      <c r="B873" s="256"/>
      <c r="C873" s="241" t="s">
        <v>785</v>
      </c>
      <c r="D873" s="127"/>
      <c r="E873" s="285"/>
      <c r="F873" s="128"/>
    </row>
    <row r="874" spans="1:6" ht="15">
      <c r="A874" s="111"/>
      <c r="B874" s="256"/>
      <c r="C874" s="241" t="s">
        <v>832</v>
      </c>
      <c r="D874" s="127"/>
      <c r="E874" s="285"/>
      <c r="F874" s="128"/>
    </row>
    <row r="875" spans="1:6" ht="15">
      <c r="A875" s="111"/>
      <c r="B875" s="256"/>
      <c r="C875" s="241" t="s">
        <v>833</v>
      </c>
      <c r="D875" s="127"/>
      <c r="E875" s="285"/>
      <c r="F875" s="128"/>
    </row>
    <row r="876" spans="1:6" ht="15">
      <c r="A876" s="111"/>
      <c r="B876" s="256"/>
      <c r="C876" s="241" t="s">
        <v>786</v>
      </c>
      <c r="D876" s="127"/>
      <c r="E876" s="285"/>
      <c r="F876" s="128"/>
    </row>
    <row r="877" spans="1:6" ht="15">
      <c r="A877" s="111"/>
      <c r="B877" s="256"/>
      <c r="C877" s="245" t="s">
        <v>787</v>
      </c>
      <c r="D877" s="127"/>
      <c r="E877" s="285"/>
      <c r="F877" s="128"/>
    </row>
    <row r="878" spans="1:6" ht="15">
      <c r="A878" s="111"/>
      <c r="B878" s="256"/>
      <c r="C878" s="245" t="s">
        <v>834</v>
      </c>
      <c r="D878" s="127"/>
      <c r="E878" s="285"/>
      <c r="F878" s="128"/>
    </row>
    <row r="879" spans="1:6" ht="15">
      <c r="A879" s="111"/>
      <c r="B879" s="253"/>
      <c r="C879" s="245" t="s">
        <v>835</v>
      </c>
      <c r="D879" s="127"/>
      <c r="E879" s="285"/>
      <c r="F879" s="128"/>
    </row>
    <row r="880" spans="1:6" ht="15">
      <c r="A880" s="106"/>
      <c r="B880" s="248" t="s">
        <v>813</v>
      </c>
      <c r="C880" s="247" t="s">
        <v>814</v>
      </c>
      <c r="D880" s="127"/>
      <c r="E880" s="285">
        <f>SUM(D880:D883)</f>
        <v>0</v>
      </c>
      <c r="F880" s="128"/>
    </row>
    <row r="881" spans="1:6" ht="15">
      <c r="A881" s="106"/>
      <c r="B881" s="248"/>
      <c r="C881" s="247" t="s">
        <v>815</v>
      </c>
      <c r="D881" s="127"/>
      <c r="E881" s="285"/>
      <c r="F881" s="128"/>
    </row>
    <row r="882" spans="1:6" ht="15">
      <c r="A882" s="106"/>
      <c r="B882" s="248"/>
      <c r="C882" s="247" t="s">
        <v>816</v>
      </c>
      <c r="D882" s="127"/>
      <c r="E882" s="285"/>
      <c r="F882" s="128"/>
    </row>
    <row r="883" spans="1:6" ht="15">
      <c r="A883" s="106"/>
      <c r="B883" s="249"/>
      <c r="C883" s="247" t="s">
        <v>817</v>
      </c>
      <c r="D883" s="127"/>
      <c r="E883" s="285"/>
      <c r="F883" s="128"/>
    </row>
    <row r="884" spans="1:6" ht="15">
      <c r="A884" s="106"/>
      <c r="B884" s="242" t="s">
        <v>788</v>
      </c>
      <c r="C884" s="250" t="s">
        <v>789</v>
      </c>
      <c r="D884" s="127"/>
      <c r="E884" s="285">
        <f>SUM(D884:D885)</f>
        <v>0</v>
      </c>
      <c r="F884" s="128"/>
    </row>
    <row r="885" spans="1:6" ht="15">
      <c r="A885" s="106"/>
      <c r="B885" s="243"/>
      <c r="C885" s="241" t="s">
        <v>790</v>
      </c>
      <c r="D885" s="127"/>
      <c r="E885" s="285"/>
      <c r="F885" s="128"/>
    </row>
    <row r="886" spans="1:6" ht="15">
      <c r="A886" s="100"/>
      <c r="B886" s="243" t="s">
        <v>791</v>
      </c>
      <c r="C886" s="241" t="s">
        <v>792</v>
      </c>
      <c r="D886" s="127"/>
      <c r="E886" s="285">
        <f>SUM(D886)</f>
        <v>0</v>
      </c>
      <c r="F886" s="128"/>
    </row>
    <row r="887" spans="1:6" ht="15">
      <c r="A887" s="110" t="s">
        <v>885</v>
      </c>
      <c r="B887" s="234" t="s">
        <v>779</v>
      </c>
      <c r="C887" s="237" t="s">
        <v>881</v>
      </c>
      <c r="D887" s="127"/>
      <c r="E887" s="285"/>
      <c r="F887" s="202">
        <f>(2*D887+SUM(E889:E907))/2</f>
        <v>0</v>
      </c>
    </row>
    <row r="888" spans="1:6" ht="15">
      <c r="A888" s="106"/>
      <c r="B888" s="238" t="s">
        <v>302</v>
      </c>
      <c r="C888" s="239"/>
      <c r="D888" s="128"/>
      <c r="E888" s="285"/>
      <c r="F888" s="128"/>
    </row>
    <row r="889" spans="1:6" ht="15">
      <c r="A889" s="111"/>
      <c r="B889" s="252" t="s">
        <v>781</v>
      </c>
      <c r="C889" s="241" t="s">
        <v>782</v>
      </c>
      <c r="D889" s="127"/>
      <c r="E889" s="285">
        <f>SUM(D889:D900)</f>
        <v>0</v>
      </c>
      <c r="F889" s="128"/>
    </row>
    <row r="890" spans="1:6" ht="15">
      <c r="A890" s="111"/>
      <c r="B890" s="256"/>
      <c r="C890" s="241" t="s">
        <v>783</v>
      </c>
      <c r="D890" s="127"/>
      <c r="E890" s="285"/>
      <c r="F890" s="128"/>
    </row>
    <row r="891" spans="1:6" ht="15">
      <c r="A891" s="111"/>
      <c r="B891" s="256"/>
      <c r="C891" s="241" t="s">
        <v>830</v>
      </c>
      <c r="D891" s="127"/>
      <c r="E891" s="285"/>
      <c r="F891" s="128"/>
    </row>
    <row r="892" spans="1:6" ht="15">
      <c r="A892" s="111"/>
      <c r="B892" s="256"/>
      <c r="C892" s="241" t="s">
        <v>831</v>
      </c>
      <c r="D892" s="127"/>
      <c r="E892" s="285"/>
      <c r="F892" s="128"/>
    </row>
    <row r="893" spans="1:6" ht="15">
      <c r="A893" s="111"/>
      <c r="B893" s="256"/>
      <c r="C893" s="241" t="s">
        <v>784</v>
      </c>
      <c r="D893" s="127"/>
      <c r="E893" s="285"/>
      <c r="F893" s="128"/>
    </row>
    <row r="894" spans="1:6" ht="15">
      <c r="A894" s="111"/>
      <c r="B894" s="256"/>
      <c r="C894" s="241" t="s">
        <v>785</v>
      </c>
      <c r="D894" s="127"/>
      <c r="E894" s="285"/>
      <c r="F894" s="128"/>
    </row>
    <row r="895" spans="1:6" ht="15">
      <c r="A895" s="111"/>
      <c r="B895" s="256"/>
      <c r="C895" s="241" t="s">
        <v>832</v>
      </c>
      <c r="D895" s="127"/>
      <c r="E895" s="285"/>
      <c r="F895" s="128"/>
    </row>
    <row r="896" spans="1:6" ht="15">
      <c r="A896" s="111"/>
      <c r="B896" s="256"/>
      <c r="C896" s="241" t="s">
        <v>833</v>
      </c>
      <c r="D896" s="127"/>
      <c r="E896" s="285"/>
      <c r="F896" s="128"/>
    </row>
    <row r="897" spans="1:6" ht="15">
      <c r="A897" s="111"/>
      <c r="B897" s="256"/>
      <c r="C897" s="241" t="s">
        <v>786</v>
      </c>
      <c r="D897" s="127"/>
      <c r="E897" s="285"/>
      <c r="F897" s="128"/>
    </row>
    <row r="898" spans="1:6" ht="15">
      <c r="A898" s="111"/>
      <c r="B898" s="256"/>
      <c r="C898" s="245" t="s">
        <v>787</v>
      </c>
      <c r="D898" s="127"/>
      <c r="E898" s="285"/>
      <c r="F898" s="128"/>
    </row>
    <row r="899" spans="1:6" ht="15">
      <c r="A899" s="111"/>
      <c r="B899" s="256"/>
      <c r="C899" s="245" t="s">
        <v>834</v>
      </c>
      <c r="D899" s="127"/>
      <c r="E899" s="285"/>
      <c r="F899" s="128"/>
    </row>
    <row r="900" spans="1:6" ht="15">
      <c r="A900" s="111"/>
      <c r="B900" s="253"/>
      <c r="C900" s="245" t="s">
        <v>835</v>
      </c>
      <c r="D900" s="127"/>
      <c r="E900" s="285"/>
      <c r="F900" s="128"/>
    </row>
    <row r="901" spans="1:6" ht="15">
      <c r="A901" s="106"/>
      <c r="B901" s="248" t="s">
        <v>813</v>
      </c>
      <c r="C901" s="247" t="s">
        <v>814</v>
      </c>
      <c r="D901" s="127"/>
      <c r="E901" s="285">
        <f>SUM(D901:D904)</f>
        <v>0</v>
      </c>
      <c r="F901" s="128"/>
    </row>
    <row r="902" spans="1:6" ht="15">
      <c r="A902" s="106"/>
      <c r="B902" s="248"/>
      <c r="C902" s="247" t="s">
        <v>815</v>
      </c>
      <c r="D902" s="127"/>
      <c r="E902" s="285"/>
      <c r="F902" s="128"/>
    </row>
    <row r="903" spans="1:6" ht="15">
      <c r="A903" s="106"/>
      <c r="B903" s="248"/>
      <c r="C903" s="247" t="s">
        <v>816</v>
      </c>
      <c r="D903" s="127"/>
      <c r="E903" s="285"/>
      <c r="F903" s="128"/>
    </row>
    <row r="904" spans="1:6" ht="15">
      <c r="A904" s="106"/>
      <c r="B904" s="249"/>
      <c r="C904" s="247" t="s">
        <v>817</v>
      </c>
      <c r="D904" s="127"/>
      <c r="E904" s="285"/>
      <c r="F904" s="128"/>
    </row>
    <row r="905" spans="1:6" ht="15">
      <c r="A905" s="106"/>
      <c r="B905" s="242" t="s">
        <v>788</v>
      </c>
      <c r="C905" s="250" t="s">
        <v>789</v>
      </c>
      <c r="D905" s="127"/>
      <c r="E905" s="285">
        <f>SUM(D905:D906)</f>
        <v>0</v>
      </c>
      <c r="F905" s="128"/>
    </row>
    <row r="906" spans="1:6" ht="15">
      <c r="A906" s="106"/>
      <c r="B906" s="243"/>
      <c r="C906" s="241" t="s">
        <v>790</v>
      </c>
      <c r="D906" s="127"/>
      <c r="E906" s="285"/>
      <c r="F906" s="128"/>
    </row>
    <row r="907" spans="1:6" ht="15">
      <c r="A907" s="100"/>
      <c r="B907" s="243" t="s">
        <v>791</v>
      </c>
      <c r="C907" s="241" t="s">
        <v>888</v>
      </c>
      <c r="D907" s="127"/>
      <c r="E907" s="285">
        <f>SUM(D907)</f>
        <v>0</v>
      </c>
      <c r="F907" s="128"/>
    </row>
    <row r="908" spans="1:6" ht="15">
      <c r="A908" s="110" t="s">
        <v>887</v>
      </c>
      <c r="B908" s="234" t="s">
        <v>779</v>
      </c>
      <c r="C908" s="237" t="s">
        <v>889</v>
      </c>
      <c r="D908" s="127"/>
      <c r="E908" s="285"/>
      <c r="F908" s="202">
        <f>(2*D908+SUM(E910:E928))/2</f>
        <v>0</v>
      </c>
    </row>
    <row r="909" spans="1:6" ht="15">
      <c r="A909" s="106"/>
      <c r="B909" s="238" t="s">
        <v>302</v>
      </c>
      <c r="C909" s="239"/>
      <c r="D909" s="128"/>
      <c r="E909" s="285"/>
      <c r="F909" s="128"/>
    </row>
    <row r="910" spans="1:6" ht="15">
      <c r="A910" s="111"/>
      <c r="B910" s="252" t="s">
        <v>781</v>
      </c>
      <c r="C910" s="241" t="s">
        <v>782</v>
      </c>
      <c r="D910" s="127"/>
      <c r="E910" s="285">
        <f>SUM(D910:D921)</f>
        <v>0</v>
      </c>
      <c r="F910" s="128"/>
    </row>
    <row r="911" spans="1:6" ht="15">
      <c r="A911" s="111"/>
      <c r="B911" s="256"/>
      <c r="C911" s="241" t="s">
        <v>783</v>
      </c>
      <c r="D911" s="127"/>
      <c r="E911" s="285"/>
      <c r="F911" s="128"/>
    </row>
    <row r="912" spans="1:6" ht="15">
      <c r="A912" s="111"/>
      <c r="B912" s="256"/>
      <c r="C912" s="241" t="s">
        <v>830</v>
      </c>
      <c r="D912" s="127"/>
      <c r="E912" s="285"/>
      <c r="F912" s="128"/>
    </row>
    <row r="913" spans="1:6" ht="15">
      <c r="A913" s="111"/>
      <c r="B913" s="256"/>
      <c r="C913" s="241" t="s">
        <v>831</v>
      </c>
      <c r="D913" s="127"/>
      <c r="E913" s="285"/>
      <c r="F913" s="128"/>
    </row>
    <row r="914" spans="1:6" ht="15">
      <c r="A914" s="111"/>
      <c r="B914" s="256"/>
      <c r="C914" s="241" t="s">
        <v>784</v>
      </c>
      <c r="D914" s="127"/>
      <c r="E914" s="285"/>
      <c r="F914" s="128"/>
    </row>
    <row r="915" spans="1:6" ht="15">
      <c r="A915" s="111"/>
      <c r="B915" s="256"/>
      <c r="C915" s="241" t="s">
        <v>785</v>
      </c>
      <c r="D915" s="127"/>
      <c r="E915" s="285"/>
      <c r="F915" s="128"/>
    </row>
    <row r="916" spans="1:6" ht="15">
      <c r="A916" s="111"/>
      <c r="B916" s="256"/>
      <c r="C916" s="241" t="s">
        <v>832</v>
      </c>
      <c r="D916" s="127"/>
      <c r="E916" s="285"/>
      <c r="F916" s="128"/>
    </row>
    <row r="917" spans="1:6" ht="15">
      <c r="A917" s="111"/>
      <c r="B917" s="256"/>
      <c r="C917" s="241" t="s">
        <v>833</v>
      </c>
      <c r="D917" s="127"/>
      <c r="E917" s="285"/>
      <c r="F917" s="128"/>
    </row>
    <row r="918" spans="1:6" ht="15">
      <c r="A918" s="111"/>
      <c r="B918" s="256"/>
      <c r="C918" s="241" t="s">
        <v>786</v>
      </c>
      <c r="D918" s="127"/>
      <c r="E918" s="285"/>
      <c r="F918" s="128"/>
    </row>
    <row r="919" spans="1:6" ht="15">
      <c r="A919" s="111"/>
      <c r="B919" s="256"/>
      <c r="C919" s="245" t="s">
        <v>787</v>
      </c>
      <c r="D919" s="127"/>
      <c r="E919" s="285"/>
      <c r="F919" s="128"/>
    </row>
    <row r="920" spans="1:6" ht="15">
      <c r="A920" s="111"/>
      <c r="B920" s="256"/>
      <c r="C920" s="245" t="s">
        <v>834</v>
      </c>
      <c r="D920" s="127"/>
      <c r="E920" s="285"/>
      <c r="F920" s="128"/>
    </row>
    <row r="921" spans="1:6" ht="15">
      <c r="A921" s="111"/>
      <c r="B921" s="253"/>
      <c r="C921" s="245" t="s">
        <v>835</v>
      </c>
      <c r="D921" s="127"/>
      <c r="E921" s="285"/>
      <c r="F921" s="128"/>
    </row>
    <row r="922" spans="1:6" ht="15">
      <c r="A922" s="106"/>
      <c r="B922" s="248" t="s">
        <v>813</v>
      </c>
      <c r="C922" s="247" t="s">
        <v>814</v>
      </c>
      <c r="D922" s="127"/>
      <c r="E922" s="285">
        <f>SUM(D922:D925)</f>
        <v>0</v>
      </c>
      <c r="F922" s="128"/>
    </row>
    <row r="923" spans="1:6" ht="15">
      <c r="A923" s="106"/>
      <c r="B923" s="248"/>
      <c r="C923" s="247" t="s">
        <v>815</v>
      </c>
      <c r="D923" s="127"/>
      <c r="E923" s="285"/>
      <c r="F923" s="128"/>
    </row>
    <row r="924" spans="1:6" ht="15">
      <c r="A924" s="106"/>
      <c r="B924" s="248"/>
      <c r="C924" s="247" t="s">
        <v>816</v>
      </c>
      <c r="D924" s="127"/>
      <c r="E924" s="285"/>
      <c r="F924" s="128"/>
    </row>
    <row r="925" spans="1:6" ht="15">
      <c r="A925" s="106"/>
      <c r="B925" s="249"/>
      <c r="C925" s="247" t="s">
        <v>817</v>
      </c>
      <c r="D925" s="127"/>
      <c r="E925" s="285"/>
      <c r="F925" s="128"/>
    </row>
    <row r="926" spans="1:6" ht="15">
      <c r="A926" s="106"/>
      <c r="B926" s="242" t="s">
        <v>788</v>
      </c>
      <c r="C926" s="250" t="s">
        <v>789</v>
      </c>
      <c r="D926" s="127"/>
      <c r="E926" s="285">
        <f>SUM(D926:D927)</f>
        <v>0</v>
      </c>
      <c r="F926" s="128"/>
    </row>
    <row r="927" spans="1:6" ht="15">
      <c r="A927" s="106"/>
      <c r="B927" s="243"/>
      <c r="C927" s="241" t="s">
        <v>790</v>
      </c>
      <c r="D927" s="127"/>
      <c r="E927" s="285"/>
      <c r="F927" s="128"/>
    </row>
    <row r="928" spans="1:6" ht="15">
      <c r="A928" s="100"/>
      <c r="B928" s="243" t="s">
        <v>791</v>
      </c>
      <c r="C928" s="241" t="s">
        <v>888</v>
      </c>
      <c r="D928" s="127"/>
      <c r="E928" s="285">
        <f>SUM(D928)</f>
        <v>0</v>
      </c>
      <c r="F928" s="128"/>
    </row>
    <row r="929" spans="1:6" ht="15">
      <c r="A929" s="107" t="s">
        <v>890</v>
      </c>
      <c r="B929" s="112" t="s">
        <v>891</v>
      </c>
      <c r="C929" s="126"/>
      <c r="D929" s="128"/>
      <c r="E929" s="285"/>
      <c r="F929" s="128"/>
    </row>
    <row r="930" spans="1:6" ht="15">
      <c r="A930" s="110" t="s">
        <v>892</v>
      </c>
      <c r="B930" s="257" t="s">
        <v>893</v>
      </c>
      <c r="C930" s="258" t="s">
        <v>894</v>
      </c>
      <c r="D930" s="127"/>
      <c r="E930" s="285"/>
      <c r="F930" s="202">
        <f>D930</f>
        <v>0</v>
      </c>
    </row>
    <row r="931" spans="1:6" ht="15">
      <c r="A931" s="110" t="s">
        <v>895</v>
      </c>
      <c r="B931" s="257" t="s">
        <v>893</v>
      </c>
      <c r="C931" s="258" t="s">
        <v>896</v>
      </c>
      <c r="D931" s="127"/>
      <c r="E931" s="285"/>
      <c r="F931" s="202">
        <f>D931</f>
        <v>0</v>
      </c>
    </row>
    <row r="932" spans="1:6" ht="15">
      <c r="A932" s="110" t="s">
        <v>897</v>
      </c>
      <c r="B932" s="257" t="s">
        <v>898</v>
      </c>
      <c r="C932" s="258" t="s">
        <v>899</v>
      </c>
      <c r="D932" s="127"/>
      <c r="E932" s="285"/>
      <c r="F932" s="202">
        <f aca="true" t="shared" si="2" ref="F932:F943">D932</f>
        <v>0</v>
      </c>
    </row>
    <row r="933" spans="1:6" ht="15">
      <c r="A933" s="110" t="s">
        <v>900</v>
      </c>
      <c r="B933" s="257" t="s">
        <v>901</v>
      </c>
      <c r="C933" s="258" t="s">
        <v>902</v>
      </c>
      <c r="D933" s="127"/>
      <c r="E933" s="285"/>
      <c r="F933" s="202">
        <f t="shared" si="2"/>
        <v>0</v>
      </c>
    </row>
    <row r="934" spans="1:6" ht="15">
      <c r="A934" s="110" t="s">
        <v>903</v>
      </c>
      <c r="B934" s="257" t="s">
        <v>904</v>
      </c>
      <c r="C934" s="258" t="s">
        <v>905</v>
      </c>
      <c r="D934" s="127"/>
      <c r="E934" s="285"/>
      <c r="F934" s="202">
        <f t="shared" si="2"/>
        <v>0</v>
      </c>
    </row>
    <row r="935" spans="1:6" ht="15">
      <c r="A935" s="110" t="s">
        <v>906</v>
      </c>
      <c r="B935" s="257" t="s">
        <v>907</v>
      </c>
      <c r="C935" s="258" t="s">
        <v>789</v>
      </c>
      <c r="D935" s="127"/>
      <c r="E935" s="285"/>
      <c r="F935" s="202">
        <f t="shared" si="2"/>
        <v>0</v>
      </c>
    </row>
    <row r="936" spans="1:6" ht="15">
      <c r="A936" s="110" t="s">
        <v>908</v>
      </c>
      <c r="B936" s="259" t="s">
        <v>909</v>
      </c>
      <c r="C936" s="258" t="s">
        <v>790</v>
      </c>
      <c r="D936" s="127"/>
      <c r="E936" s="285"/>
      <c r="F936" s="202">
        <f t="shared" si="2"/>
        <v>0</v>
      </c>
    </row>
    <row r="937" spans="1:6" ht="15">
      <c r="A937" s="110" t="s">
        <v>910</v>
      </c>
      <c r="B937" s="259" t="s">
        <v>792</v>
      </c>
      <c r="C937" s="258" t="s">
        <v>911</v>
      </c>
      <c r="D937" s="127"/>
      <c r="E937" s="285"/>
      <c r="F937" s="202">
        <f t="shared" si="2"/>
        <v>0</v>
      </c>
    </row>
    <row r="938" spans="1:6" ht="15">
      <c r="A938" s="110" t="s">
        <v>912</v>
      </c>
      <c r="B938" s="259" t="s">
        <v>913</v>
      </c>
      <c r="C938" s="258" t="s">
        <v>914</v>
      </c>
      <c r="D938" s="127"/>
      <c r="E938" s="285"/>
      <c r="F938" s="202">
        <f t="shared" si="2"/>
        <v>0</v>
      </c>
    </row>
    <row r="939" spans="1:6" ht="15">
      <c r="A939" s="110" t="s">
        <v>915</v>
      </c>
      <c r="B939" s="259" t="s">
        <v>916</v>
      </c>
      <c r="C939" s="258" t="s">
        <v>917</v>
      </c>
      <c r="D939" s="127"/>
      <c r="E939" s="285"/>
      <c r="F939" s="202">
        <f t="shared" si="2"/>
        <v>0</v>
      </c>
    </row>
    <row r="940" spans="1:6" ht="15">
      <c r="A940" s="110" t="s">
        <v>918</v>
      </c>
      <c r="B940" s="259" t="s">
        <v>919</v>
      </c>
      <c r="C940" s="258" t="s">
        <v>920</v>
      </c>
      <c r="D940" s="127"/>
      <c r="E940" s="285"/>
      <c r="F940" s="202">
        <f t="shared" si="2"/>
        <v>0</v>
      </c>
    </row>
    <row r="941" spans="1:6" ht="15">
      <c r="A941" s="110" t="s">
        <v>921</v>
      </c>
      <c r="B941" s="259" t="s">
        <v>922</v>
      </c>
      <c r="C941" s="258" t="s">
        <v>923</v>
      </c>
      <c r="D941" s="127"/>
      <c r="E941" s="285"/>
      <c r="F941" s="202">
        <f t="shared" si="2"/>
        <v>0</v>
      </c>
    </row>
    <row r="942" spans="1:6" ht="15">
      <c r="A942" s="110" t="s">
        <v>924</v>
      </c>
      <c r="B942" s="259" t="s">
        <v>925</v>
      </c>
      <c r="C942" s="258" t="s">
        <v>926</v>
      </c>
      <c r="D942" s="127"/>
      <c r="E942" s="285"/>
      <c r="F942" s="202">
        <f t="shared" si="2"/>
        <v>0</v>
      </c>
    </row>
    <row r="943" spans="1:6" ht="15">
      <c r="A943" s="110" t="s">
        <v>927</v>
      </c>
      <c r="B943" s="243" t="s">
        <v>791</v>
      </c>
      <c r="C943" s="241" t="s">
        <v>888</v>
      </c>
      <c r="D943" s="127"/>
      <c r="E943" s="285"/>
      <c r="F943" s="202">
        <f t="shared" si="2"/>
        <v>0</v>
      </c>
    </row>
    <row r="944" spans="1:6" ht="15">
      <c r="A944" s="102" t="s">
        <v>928</v>
      </c>
      <c r="B944" s="234" t="s">
        <v>929</v>
      </c>
      <c r="C944" s="235"/>
      <c r="D944" s="128"/>
      <c r="E944" s="285"/>
      <c r="F944" s="128"/>
    </row>
    <row r="945" spans="1:6" ht="15">
      <c r="A945" s="113" t="s">
        <v>930</v>
      </c>
      <c r="B945" s="414" t="s">
        <v>931</v>
      </c>
      <c r="C945" s="415"/>
      <c r="D945" s="128"/>
      <c r="E945" s="285"/>
      <c r="F945" s="128"/>
    </row>
    <row r="946" spans="1:6" ht="15">
      <c r="A946" s="114" t="s">
        <v>932</v>
      </c>
      <c r="B946" s="294" t="s">
        <v>779</v>
      </c>
      <c r="C946" s="268" t="s">
        <v>933</v>
      </c>
      <c r="D946" s="127"/>
      <c r="E946" s="285"/>
      <c r="F946" s="202">
        <f>(2*D946+SUM(E948:E954))/2</f>
        <v>0</v>
      </c>
    </row>
    <row r="947" spans="1:6" ht="15">
      <c r="A947" s="116"/>
      <c r="B947" s="293" t="s">
        <v>302</v>
      </c>
      <c r="C947" s="261"/>
      <c r="D947" s="128"/>
      <c r="E947" s="285"/>
      <c r="F947" s="128"/>
    </row>
    <row r="948" spans="1:6" ht="15">
      <c r="A948" s="116"/>
      <c r="B948" s="262" t="s">
        <v>934</v>
      </c>
      <c r="C948" s="263" t="s">
        <v>935</v>
      </c>
      <c r="D948" s="127"/>
      <c r="E948" s="285">
        <f>SUM(D948:D949)</f>
        <v>0</v>
      </c>
      <c r="F948" s="128"/>
    </row>
    <row r="949" spans="1:6" ht="15">
      <c r="A949" s="116"/>
      <c r="B949" s="264"/>
      <c r="C949" s="263" t="s">
        <v>936</v>
      </c>
      <c r="D949" s="127"/>
      <c r="E949" s="285"/>
      <c r="F949" s="128"/>
    </row>
    <row r="950" spans="1:6" ht="15">
      <c r="A950" s="116"/>
      <c r="B950" s="262" t="s">
        <v>934</v>
      </c>
      <c r="C950" s="263" t="s">
        <v>937</v>
      </c>
      <c r="D950" s="127"/>
      <c r="E950" s="285">
        <f>SUM(D950:D951)</f>
        <v>0</v>
      </c>
      <c r="F950" s="128"/>
    </row>
    <row r="951" spans="1:6" ht="15">
      <c r="A951" s="116"/>
      <c r="B951" s="264"/>
      <c r="C951" s="263" t="s">
        <v>938</v>
      </c>
      <c r="D951" s="127"/>
      <c r="E951" s="285"/>
      <c r="F951" s="128"/>
    </row>
    <row r="952" spans="1:6" ht="15">
      <c r="A952" s="116"/>
      <c r="B952" s="262" t="s">
        <v>939</v>
      </c>
      <c r="C952" s="263" t="s">
        <v>940</v>
      </c>
      <c r="D952" s="127"/>
      <c r="E952" s="285">
        <f>SUM(D952:D953)</f>
        <v>0</v>
      </c>
      <c r="F952" s="128"/>
    </row>
    <row r="953" spans="1:6" ht="15">
      <c r="A953" s="116"/>
      <c r="B953" s="264"/>
      <c r="C953" s="263" t="s">
        <v>941</v>
      </c>
      <c r="D953" s="127"/>
      <c r="E953" s="285"/>
      <c r="F953" s="128"/>
    </row>
    <row r="954" spans="1:6" ht="15">
      <c r="A954" s="117"/>
      <c r="B954" s="265" t="s">
        <v>788</v>
      </c>
      <c r="C954" s="263" t="s">
        <v>942</v>
      </c>
      <c r="D954" s="127"/>
      <c r="E954" s="285">
        <f>SUM(D954)</f>
        <v>0</v>
      </c>
      <c r="F954" s="128"/>
    </row>
    <row r="955" spans="1:6" ht="15">
      <c r="A955" s="118" t="s">
        <v>943</v>
      </c>
      <c r="B955" s="414" t="s">
        <v>944</v>
      </c>
      <c r="C955" s="415"/>
      <c r="D955" s="128"/>
      <c r="E955" s="285"/>
      <c r="F955" s="128"/>
    </row>
    <row r="956" spans="1:6" ht="15">
      <c r="A956" s="114" t="s">
        <v>945</v>
      </c>
      <c r="B956" s="294" t="s">
        <v>779</v>
      </c>
      <c r="C956" s="268" t="s">
        <v>946</v>
      </c>
      <c r="D956" s="127"/>
      <c r="E956" s="285"/>
      <c r="F956" s="202">
        <f>(2*D956+SUM(E958:E964))/2</f>
        <v>0</v>
      </c>
    </row>
    <row r="957" spans="1:6" ht="15">
      <c r="A957" s="116"/>
      <c r="B957" s="260" t="s">
        <v>302</v>
      </c>
      <c r="C957" s="261"/>
      <c r="D957" s="128"/>
      <c r="E957" s="285"/>
      <c r="F957" s="128"/>
    </row>
    <row r="958" spans="1:6" ht="15">
      <c r="A958" s="116"/>
      <c r="B958" s="262" t="s">
        <v>934</v>
      </c>
      <c r="C958" s="263" t="s">
        <v>935</v>
      </c>
      <c r="D958" s="127"/>
      <c r="E958" s="285">
        <f>SUM(D958:D959)</f>
        <v>0</v>
      </c>
      <c r="F958" s="128"/>
    </row>
    <row r="959" spans="1:6" ht="15">
      <c r="A959" s="116"/>
      <c r="B959" s="264"/>
      <c r="C959" s="263" t="s">
        <v>936</v>
      </c>
      <c r="D959" s="127"/>
      <c r="E959" s="285"/>
      <c r="F959" s="128"/>
    </row>
    <row r="960" spans="1:6" ht="15">
      <c r="A960" s="116"/>
      <c r="B960" s="262" t="s">
        <v>934</v>
      </c>
      <c r="C960" s="263" t="s">
        <v>937</v>
      </c>
      <c r="D960" s="127"/>
      <c r="E960" s="285">
        <f>SUM(D960:D961)</f>
        <v>0</v>
      </c>
      <c r="F960" s="128"/>
    </row>
    <row r="961" spans="1:6" ht="15">
      <c r="A961" s="116"/>
      <c r="B961" s="264"/>
      <c r="C961" s="263" t="s">
        <v>938</v>
      </c>
      <c r="D961" s="127"/>
      <c r="E961" s="285"/>
      <c r="F961" s="128"/>
    </row>
    <row r="962" spans="1:6" ht="15">
      <c r="A962" s="116"/>
      <c r="B962" s="262" t="s">
        <v>939</v>
      </c>
      <c r="C962" s="263" t="s">
        <v>940</v>
      </c>
      <c r="D962" s="127"/>
      <c r="E962" s="285">
        <f>SUM(D962:D963)</f>
        <v>0</v>
      </c>
      <c r="F962" s="128"/>
    </row>
    <row r="963" spans="1:6" ht="15">
      <c r="A963" s="116"/>
      <c r="B963" s="264"/>
      <c r="C963" s="263" t="s">
        <v>941</v>
      </c>
      <c r="D963" s="127"/>
      <c r="E963" s="285"/>
      <c r="F963" s="128"/>
    </row>
    <row r="964" spans="1:6" ht="15">
      <c r="A964" s="117"/>
      <c r="B964" s="265" t="s">
        <v>788</v>
      </c>
      <c r="C964" s="263" t="s">
        <v>947</v>
      </c>
      <c r="D964" s="127"/>
      <c r="E964" s="285">
        <f>SUM(D964)</f>
        <v>0</v>
      </c>
      <c r="F964" s="128"/>
    </row>
    <row r="965" spans="1:6" ht="15">
      <c r="A965" s="118" t="s">
        <v>948</v>
      </c>
      <c r="B965" s="414" t="s">
        <v>949</v>
      </c>
      <c r="C965" s="415"/>
      <c r="D965" s="128"/>
      <c r="E965" s="285"/>
      <c r="F965" s="128"/>
    </row>
    <row r="966" spans="1:6" ht="15">
      <c r="A966" s="114" t="s">
        <v>950</v>
      </c>
      <c r="B966" s="294" t="s">
        <v>779</v>
      </c>
      <c r="C966" s="268" t="s">
        <v>951</v>
      </c>
      <c r="D966" s="127"/>
      <c r="E966" s="285"/>
      <c r="F966" s="202">
        <f>(2*D966+SUM(E968:E974))/2</f>
        <v>0</v>
      </c>
    </row>
    <row r="967" spans="1:6" ht="15">
      <c r="A967" s="116"/>
      <c r="B967" s="260" t="s">
        <v>302</v>
      </c>
      <c r="C967" s="261"/>
      <c r="D967" s="128"/>
      <c r="E967" s="285"/>
      <c r="F967" s="128"/>
    </row>
    <row r="968" spans="1:6" ht="15">
      <c r="A968" s="116"/>
      <c r="B968" s="262" t="s">
        <v>934</v>
      </c>
      <c r="C968" s="263" t="s">
        <v>935</v>
      </c>
      <c r="D968" s="127"/>
      <c r="E968" s="285">
        <f>SUM(D968:D969)</f>
        <v>0</v>
      </c>
      <c r="F968" s="128"/>
    </row>
    <row r="969" spans="1:6" ht="15">
      <c r="A969" s="116"/>
      <c r="B969" s="264"/>
      <c r="C969" s="263" t="s">
        <v>936</v>
      </c>
      <c r="D969" s="127"/>
      <c r="E969" s="285"/>
      <c r="F969" s="128"/>
    </row>
    <row r="970" spans="1:6" ht="15">
      <c r="A970" s="116"/>
      <c r="B970" s="262" t="s">
        <v>934</v>
      </c>
      <c r="C970" s="263" t="s">
        <v>937</v>
      </c>
      <c r="D970" s="127"/>
      <c r="E970" s="285">
        <f>SUM(D970:D971)</f>
        <v>0</v>
      </c>
      <c r="F970" s="128"/>
    </row>
    <row r="971" spans="1:6" ht="15">
      <c r="A971" s="116"/>
      <c r="B971" s="264"/>
      <c r="C971" s="263" t="s">
        <v>938</v>
      </c>
      <c r="D971" s="127"/>
      <c r="E971" s="285"/>
      <c r="F971" s="128"/>
    </row>
    <row r="972" spans="1:6" ht="15">
      <c r="A972" s="116"/>
      <c r="B972" s="262" t="s">
        <v>939</v>
      </c>
      <c r="C972" s="263" t="s">
        <v>940</v>
      </c>
      <c r="D972" s="127"/>
      <c r="E972" s="285">
        <f>SUM(D972:D973)</f>
        <v>0</v>
      </c>
      <c r="F972" s="128"/>
    </row>
    <row r="973" spans="1:6" ht="15">
      <c r="A973" s="116"/>
      <c r="B973" s="264"/>
      <c r="C973" s="263" t="s">
        <v>941</v>
      </c>
      <c r="D973" s="127"/>
      <c r="E973" s="285"/>
      <c r="F973" s="128"/>
    </row>
    <row r="974" spans="1:6" ht="15">
      <c r="A974" s="117"/>
      <c r="B974" s="265" t="s">
        <v>788</v>
      </c>
      <c r="C974" s="263" t="s">
        <v>942</v>
      </c>
      <c r="D974" s="127"/>
      <c r="E974" s="285">
        <f>SUM(D974)</f>
        <v>0</v>
      </c>
      <c r="F974" s="128"/>
    </row>
    <row r="975" spans="1:6" ht="15">
      <c r="A975" s="118" t="s">
        <v>952</v>
      </c>
      <c r="B975" s="414" t="s">
        <v>953</v>
      </c>
      <c r="C975" s="415"/>
      <c r="D975" s="128"/>
      <c r="E975" s="285"/>
      <c r="F975" s="128"/>
    </row>
    <row r="976" spans="1:6" ht="15">
      <c r="A976" s="114" t="s">
        <v>954</v>
      </c>
      <c r="B976" s="294" t="s">
        <v>779</v>
      </c>
      <c r="C976" s="268" t="s">
        <v>955</v>
      </c>
      <c r="D976" s="127"/>
      <c r="E976" s="285"/>
      <c r="F976" s="202">
        <f>(2*D976+SUM(E978:E984))/2</f>
        <v>0</v>
      </c>
    </row>
    <row r="977" spans="1:6" ht="15">
      <c r="A977" s="116"/>
      <c r="B977" s="260" t="s">
        <v>302</v>
      </c>
      <c r="C977" s="261"/>
      <c r="D977" s="128"/>
      <c r="E977" s="285"/>
      <c r="F977" s="128"/>
    </row>
    <row r="978" spans="1:6" ht="15">
      <c r="A978" s="116"/>
      <c r="B978" s="262" t="s">
        <v>934</v>
      </c>
      <c r="C978" s="263" t="s">
        <v>935</v>
      </c>
      <c r="D978" s="127"/>
      <c r="E978" s="285">
        <f>SUM(D978:D979)</f>
        <v>0</v>
      </c>
      <c r="F978" s="128"/>
    </row>
    <row r="979" spans="1:6" ht="15">
      <c r="A979" s="116"/>
      <c r="B979" s="264"/>
      <c r="C979" s="263" t="s">
        <v>936</v>
      </c>
      <c r="D979" s="127"/>
      <c r="E979" s="285"/>
      <c r="F979" s="128"/>
    </row>
    <row r="980" spans="1:6" ht="15">
      <c r="A980" s="116"/>
      <c r="B980" s="262" t="s">
        <v>934</v>
      </c>
      <c r="C980" s="263" t="s">
        <v>937</v>
      </c>
      <c r="D980" s="127"/>
      <c r="E980" s="285">
        <f>SUM(D980:D981)</f>
        <v>0</v>
      </c>
      <c r="F980" s="128"/>
    </row>
    <row r="981" spans="1:6" ht="15">
      <c r="A981" s="116"/>
      <c r="B981" s="264"/>
      <c r="C981" s="263" t="s">
        <v>938</v>
      </c>
      <c r="D981" s="127"/>
      <c r="E981" s="285"/>
      <c r="F981" s="128"/>
    </row>
    <row r="982" spans="1:6" ht="15">
      <c r="A982" s="116"/>
      <c r="B982" s="262" t="s">
        <v>939</v>
      </c>
      <c r="C982" s="263" t="s">
        <v>940</v>
      </c>
      <c r="D982" s="127"/>
      <c r="E982" s="285">
        <f>SUM(D982:D983)</f>
        <v>0</v>
      </c>
      <c r="F982" s="128"/>
    </row>
    <row r="983" spans="1:6" ht="15">
      <c r="A983" s="116"/>
      <c r="B983" s="264"/>
      <c r="C983" s="263" t="s">
        <v>941</v>
      </c>
      <c r="D983" s="127"/>
      <c r="E983" s="285"/>
      <c r="F983" s="128"/>
    </row>
    <row r="984" spans="1:6" ht="15">
      <c r="A984" s="117"/>
      <c r="B984" s="266" t="s">
        <v>788</v>
      </c>
      <c r="C984" s="263" t="s">
        <v>947</v>
      </c>
      <c r="D984" s="127"/>
      <c r="E984" s="285">
        <f>SUM(D984)</f>
        <v>0</v>
      </c>
      <c r="F984" s="128"/>
    </row>
    <row r="985" spans="1:6" ht="15">
      <c r="A985" s="102" t="s">
        <v>956</v>
      </c>
      <c r="B985" s="234" t="s">
        <v>957</v>
      </c>
      <c r="C985" s="235"/>
      <c r="D985" s="128"/>
      <c r="E985" s="285"/>
      <c r="F985" s="128"/>
    </row>
    <row r="986" spans="1:6" ht="15">
      <c r="A986" s="119" t="s">
        <v>958</v>
      </c>
      <c r="B986" s="414" t="s">
        <v>959</v>
      </c>
      <c r="C986" s="415"/>
      <c r="D986" s="128"/>
      <c r="E986" s="285"/>
      <c r="F986" s="128"/>
    </row>
    <row r="987" spans="1:6" ht="15">
      <c r="A987" s="115" t="s">
        <v>960</v>
      </c>
      <c r="B987" s="267" t="s">
        <v>779</v>
      </c>
      <c r="C987" s="268" t="s">
        <v>961</v>
      </c>
      <c r="D987" s="127"/>
      <c r="E987" s="285"/>
      <c r="F987" s="202">
        <f aca="true" t="shared" si="3" ref="F987:F992">D987</f>
        <v>0</v>
      </c>
    </row>
    <row r="988" spans="1:6" ht="15">
      <c r="A988" s="115" t="s">
        <v>962</v>
      </c>
      <c r="B988" s="267" t="s">
        <v>779</v>
      </c>
      <c r="C988" s="268" t="s">
        <v>963</v>
      </c>
      <c r="D988" s="127"/>
      <c r="E988" s="285"/>
      <c r="F988" s="202">
        <f t="shared" si="3"/>
        <v>0</v>
      </c>
    </row>
    <row r="989" spans="1:6" ht="15">
      <c r="A989" s="115" t="s">
        <v>964</v>
      </c>
      <c r="B989" s="267" t="s">
        <v>779</v>
      </c>
      <c r="C989" s="268" t="s">
        <v>965</v>
      </c>
      <c r="D989" s="127"/>
      <c r="E989" s="285"/>
      <c r="F989" s="202">
        <f t="shared" si="3"/>
        <v>0</v>
      </c>
    </row>
    <row r="990" spans="1:6" ht="15">
      <c r="A990" s="115" t="s">
        <v>966</v>
      </c>
      <c r="B990" s="267" t="s">
        <v>779</v>
      </c>
      <c r="C990" s="268" t="s">
        <v>967</v>
      </c>
      <c r="D990" s="127"/>
      <c r="E990" s="285"/>
      <c r="F990" s="202">
        <f t="shared" si="3"/>
        <v>0</v>
      </c>
    </row>
    <row r="991" spans="1:6" ht="15">
      <c r="A991" s="115" t="s">
        <v>968</v>
      </c>
      <c r="B991" s="267" t="s">
        <v>779</v>
      </c>
      <c r="C991" s="268" t="s">
        <v>969</v>
      </c>
      <c r="D991" s="127"/>
      <c r="E991" s="285"/>
      <c r="F991" s="202">
        <f t="shared" si="3"/>
        <v>0</v>
      </c>
    </row>
    <row r="992" spans="1:6" ht="15">
      <c r="A992" s="115" t="s">
        <v>970</v>
      </c>
      <c r="B992" s="267" t="s">
        <v>779</v>
      </c>
      <c r="C992" s="268" t="s">
        <v>971</v>
      </c>
      <c r="D992" s="127"/>
      <c r="E992" s="285"/>
      <c r="F992" s="202">
        <f t="shared" si="3"/>
        <v>0</v>
      </c>
    </row>
    <row r="993" spans="1:6" ht="15">
      <c r="A993" s="119" t="s">
        <v>972</v>
      </c>
      <c r="B993" s="414" t="s">
        <v>973</v>
      </c>
      <c r="C993" s="415"/>
      <c r="D993" s="128"/>
      <c r="E993" s="285"/>
      <c r="F993" s="128"/>
    </row>
    <row r="994" spans="1:6" ht="15">
      <c r="A994" s="120" t="s">
        <v>974</v>
      </c>
      <c r="B994" s="267" t="s">
        <v>779</v>
      </c>
      <c r="C994" s="269" t="s">
        <v>975</v>
      </c>
      <c r="D994" s="127"/>
      <c r="E994" s="285"/>
      <c r="F994" s="202">
        <f>(2*D994+SUM(E996:E1007))/2</f>
        <v>0</v>
      </c>
    </row>
    <row r="995" spans="1:6" ht="15">
      <c r="A995" s="120"/>
      <c r="B995" s="72" t="s">
        <v>302</v>
      </c>
      <c r="C995" s="261"/>
      <c r="D995" s="128"/>
      <c r="E995" s="285"/>
      <c r="F995" s="128"/>
    </row>
    <row r="996" spans="1:6" ht="15">
      <c r="A996" s="120"/>
      <c r="B996" s="266" t="s">
        <v>976</v>
      </c>
      <c r="C996" s="271" t="s">
        <v>977</v>
      </c>
      <c r="D996" s="127"/>
      <c r="E996" s="285">
        <f>SUM(D996:D1003)</f>
        <v>0</v>
      </c>
      <c r="F996" s="128"/>
    </row>
    <row r="997" spans="1:6" ht="15">
      <c r="A997" s="120"/>
      <c r="B997" s="266"/>
      <c r="C997" s="271" t="s">
        <v>978</v>
      </c>
      <c r="D997" s="127"/>
      <c r="E997" s="285"/>
      <c r="F997" s="128"/>
    </row>
    <row r="998" spans="1:6" ht="15">
      <c r="A998" s="120"/>
      <c r="B998" s="266"/>
      <c r="C998" s="271" t="s">
        <v>979</v>
      </c>
      <c r="D998" s="127"/>
      <c r="E998" s="285"/>
      <c r="F998" s="128"/>
    </row>
    <row r="999" spans="1:6" ht="15">
      <c r="A999" s="120"/>
      <c r="B999" s="266"/>
      <c r="C999" s="271" t="s">
        <v>980</v>
      </c>
      <c r="D999" s="127"/>
      <c r="E999" s="285"/>
      <c r="F999" s="128"/>
    </row>
    <row r="1000" spans="1:6" ht="15">
      <c r="A1000" s="120"/>
      <c r="B1000" s="266"/>
      <c r="C1000" s="271" t="s">
        <v>981</v>
      </c>
      <c r="D1000" s="127"/>
      <c r="E1000" s="285"/>
      <c r="F1000" s="128"/>
    </row>
    <row r="1001" spans="1:6" ht="15">
      <c r="A1001" s="120"/>
      <c r="B1001" s="266"/>
      <c r="C1001" s="271" t="s">
        <v>982</v>
      </c>
      <c r="D1001" s="127"/>
      <c r="E1001" s="285"/>
      <c r="F1001" s="128"/>
    </row>
    <row r="1002" spans="1:6" ht="15">
      <c r="A1002" s="120"/>
      <c r="B1002" s="266"/>
      <c r="C1002" s="271" t="s">
        <v>983</v>
      </c>
      <c r="D1002" s="127"/>
      <c r="E1002" s="285"/>
      <c r="F1002" s="128"/>
    </row>
    <row r="1003" spans="1:6" ht="15">
      <c r="A1003" s="120"/>
      <c r="B1003" s="266"/>
      <c r="C1003" s="271" t="s">
        <v>984</v>
      </c>
      <c r="D1003" s="127"/>
      <c r="E1003" s="285"/>
      <c r="F1003" s="128"/>
    </row>
    <row r="1004" spans="1:6" ht="15">
      <c r="A1004" s="120"/>
      <c r="B1004" s="266" t="s">
        <v>718</v>
      </c>
      <c r="C1004" s="271" t="s">
        <v>985</v>
      </c>
      <c r="D1004" s="127"/>
      <c r="E1004" s="285">
        <f>SUM(D1004:D1007)</f>
        <v>0</v>
      </c>
      <c r="F1004" s="128"/>
    </row>
    <row r="1005" spans="1:6" ht="15">
      <c r="A1005" s="120"/>
      <c r="B1005" s="266"/>
      <c r="C1005" s="271" t="s">
        <v>986</v>
      </c>
      <c r="D1005" s="127"/>
      <c r="E1005" s="285"/>
      <c r="F1005" s="128"/>
    </row>
    <row r="1006" spans="1:6" ht="15">
      <c r="A1006" s="120"/>
      <c r="B1006" s="266"/>
      <c r="C1006" s="271" t="s">
        <v>987</v>
      </c>
      <c r="D1006" s="127"/>
      <c r="E1006" s="285"/>
      <c r="F1006" s="128"/>
    </row>
    <row r="1007" spans="1:6" ht="15">
      <c r="A1007" s="120"/>
      <c r="B1007" s="266"/>
      <c r="C1007" s="271" t="s">
        <v>988</v>
      </c>
      <c r="D1007" s="127"/>
      <c r="E1007" s="285"/>
      <c r="F1007" s="128"/>
    </row>
    <row r="1008" spans="1:6" ht="15">
      <c r="A1008" s="121" t="s">
        <v>989</v>
      </c>
      <c r="B1008" s="267" t="s">
        <v>779</v>
      </c>
      <c r="C1008" s="269" t="s">
        <v>990</v>
      </c>
      <c r="D1008" s="127"/>
      <c r="E1008" s="285"/>
      <c r="F1008" s="202">
        <f>(2*D1008+SUM(E1010:E1021))/2</f>
        <v>0</v>
      </c>
    </row>
    <row r="1009" spans="1:6" ht="15">
      <c r="A1009" s="120"/>
      <c r="B1009" s="270" t="s">
        <v>302</v>
      </c>
      <c r="C1009" s="261"/>
      <c r="D1009" s="128"/>
      <c r="E1009" s="285"/>
      <c r="F1009" s="128"/>
    </row>
    <row r="1010" spans="1:6" ht="15">
      <c r="A1010" s="120"/>
      <c r="B1010" s="266" t="s">
        <v>976</v>
      </c>
      <c r="C1010" s="271" t="s">
        <v>977</v>
      </c>
      <c r="D1010" s="127"/>
      <c r="E1010" s="285">
        <f>SUM(D1010:D1017)</f>
        <v>0</v>
      </c>
      <c r="F1010" s="128"/>
    </row>
    <row r="1011" spans="1:6" ht="15">
      <c r="A1011" s="120"/>
      <c r="B1011" s="266"/>
      <c r="C1011" s="271" t="s">
        <v>978</v>
      </c>
      <c r="D1011" s="127"/>
      <c r="E1011" s="285"/>
      <c r="F1011" s="128"/>
    </row>
    <row r="1012" spans="1:6" ht="15">
      <c r="A1012" s="120"/>
      <c r="B1012" s="266"/>
      <c r="C1012" s="271" t="s">
        <v>979</v>
      </c>
      <c r="D1012" s="127"/>
      <c r="E1012" s="285"/>
      <c r="F1012" s="128"/>
    </row>
    <row r="1013" spans="1:6" ht="15">
      <c r="A1013" s="120"/>
      <c r="B1013" s="266"/>
      <c r="C1013" s="271" t="s">
        <v>980</v>
      </c>
      <c r="D1013" s="127"/>
      <c r="E1013" s="285"/>
      <c r="F1013" s="128"/>
    </row>
    <row r="1014" spans="1:6" ht="15">
      <c r="A1014" s="120"/>
      <c r="B1014" s="266"/>
      <c r="C1014" s="271" t="s">
        <v>981</v>
      </c>
      <c r="D1014" s="127"/>
      <c r="E1014" s="285"/>
      <c r="F1014" s="128"/>
    </row>
    <row r="1015" spans="1:6" ht="15">
      <c r="A1015" s="120"/>
      <c r="B1015" s="266"/>
      <c r="C1015" s="271" t="s">
        <v>982</v>
      </c>
      <c r="D1015" s="127"/>
      <c r="E1015" s="285"/>
      <c r="F1015" s="128"/>
    </row>
    <row r="1016" spans="1:6" ht="15">
      <c r="A1016" s="120"/>
      <c r="B1016" s="266"/>
      <c r="C1016" s="271" t="s">
        <v>983</v>
      </c>
      <c r="D1016" s="127"/>
      <c r="E1016" s="285"/>
      <c r="F1016" s="128"/>
    </row>
    <row r="1017" spans="1:6" ht="15">
      <c r="A1017" s="120"/>
      <c r="B1017" s="266"/>
      <c r="C1017" s="271" t="s">
        <v>984</v>
      </c>
      <c r="D1017" s="127"/>
      <c r="E1017" s="285"/>
      <c r="F1017" s="128"/>
    </row>
    <row r="1018" spans="1:6" ht="15">
      <c r="A1018" s="120"/>
      <c r="B1018" s="266" t="s">
        <v>718</v>
      </c>
      <c r="C1018" s="271" t="s">
        <v>985</v>
      </c>
      <c r="D1018" s="127"/>
      <c r="E1018" s="285">
        <f>SUM(D1018:D1021)</f>
        <v>0</v>
      </c>
      <c r="F1018" s="128"/>
    </row>
    <row r="1019" spans="1:6" ht="15">
      <c r="A1019" s="120"/>
      <c r="B1019" s="266"/>
      <c r="C1019" s="271" t="s">
        <v>986</v>
      </c>
      <c r="D1019" s="127"/>
      <c r="E1019" s="285"/>
      <c r="F1019" s="128"/>
    </row>
    <row r="1020" spans="1:6" ht="15">
      <c r="A1020" s="120"/>
      <c r="B1020" s="266"/>
      <c r="C1020" s="271" t="s">
        <v>987</v>
      </c>
      <c r="D1020" s="127"/>
      <c r="E1020" s="285"/>
      <c r="F1020" s="128"/>
    </row>
    <row r="1021" spans="1:6" ht="15">
      <c r="A1021" s="120"/>
      <c r="B1021" s="266"/>
      <c r="C1021" s="271" t="s">
        <v>988</v>
      </c>
      <c r="D1021" s="127"/>
      <c r="E1021" s="285"/>
      <c r="F1021" s="128"/>
    </row>
    <row r="1022" spans="1:6" ht="15">
      <c r="A1022" s="121" t="s">
        <v>991</v>
      </c>
      <c r="B1022" s="267" t="s">
        <v>779</v>
      </c>
      <c r="C1022" s="269" t="s">
        <v>992</v>
      </c>
      <c r="D1022" s="127"/>
      <c r="E1022" s="285"/>
      <c r="F1022" s="202">
        <f>(2*D1022+SUM(E1024:E1035))/2</f>
        <v>0</v>
      </c>
    </row>
    <row r="1023" spans="1:6" ht="15">
      <c r="A1023" s="120"/>
      <c r="B1023" s="270" t="s">
        <v>302</v>
      </c>
      <c r="C1023" s="261"/>
      <c r="D1023" s="128"/>
      <c r="E1023" s="285"/>
      <c r="F1023" s="128"/>
    </row>
    <row r="1024" spans="1:6" ht="15">
      <c r="A1024" s="120"/>
      <c r="B1024" s="266" t="s">
        <v>976</v>
      </c>
      <c r="C1024" s="271" t="s">
        <v>977</v>
      </c>
      <c r="D1024" s="127"/>
      <c r="E1024" s="285">
        <f>SUM(D1024:D1031)</f>
        <v>0</v>
      </c>
      <c r="F1024" s="128"/>
    </row>
    <row r="1025" spans="1:6" ht="15">
      <c r="A1025" s="120"/>
      <c r="B1025" s="266"/>
      <c r="C1025" s="271" t="s">
        <v>978</v>
      </c>
      <c r="D1025" s="127"/>
      <c r="E1025" s="285"/>
      <c r="F1025" s="128"/>
    </row>
    <row r="1026" spans="1:6" ht="15">
      <c r="A1026" s="120"/>
      <c r="B1026" s="266"/>
      <c r="C1026" s="271" t="s">
        <v>979</v>
      </c>
      <c r="D1026" s="127"/>
      <c r="E1026" s="285"/>
      <c r="F1026" s="128"/>
    </row>
    <row r="1027" spans="1:6" ht="15">
      <c r="A1027" s="120"/>
      <c r="B1027" s="266"/>
      <c r="C1027" s="271" t="s">
        <v>980</v>
      </c>
      <c r="D1027" s="127"/>
      <c r="E1027" s="285"/>
      <c r="F1027" s="128"/>
    </row>
    <row r="1028" spans="1:6" ht="15">
      <c r="A1028" s="120"/>
      <c r="B1028" s="266"/>
      <c r="C1028" s="271" t="s">
        <v>981</v>
      </c>
      <c r="D1028" s="127"/>
      <c r="E1028" s="285"/>
      <c r="F1028" s="128"/>
    </row>
    <row r="1029" spans="1:6" ht="15">
      <c r="A1029" s="120"/>
      <c r="B1029" s="266"/>
      <c r="C1029" s="271" t="s">
        <v>982</v>
      </c>
      <c r="D1029" s="127"/>
      <c r="E1029" s="285"/>
      <c r="F1029" s="128"/>
    </row>
    <row r="1030" spans="1:6" ht="15">
      <c r="A1030" s="120"/>
      <c r="B1030" s="266"/>
      <c r="C1030" s="271" t="s">
        <v>983</v>
      </c>
      <c r="D1030" s="127"/>
      <c r="E1030" s="285"/>
      <c r="F1030" s="128"/>
    </row>
    <row r="1031" spans="1:6" ht="15">
      <c r="A1031" s="120"/>
      <c r="B1031" s="266"/>
      <c r="C1031" s="271" t="s">
        <v>984</v>
      </c>
      <c r="D1031" s="127"/>
      <c r="E1031" s="285"/>
      <c r="F1031" s="128"/>
    </row>
    <row r="1032" spans="1:6" ht="15">
      <c r="A1032" s="120"/>
      <c r="B1032" s="266" t="s">
        <v>718</v>
      </c>
      <c r="C1032" s="271" t="s">
        <v>985</v>
      </c>
      <c r="D1032" s="127"/>
      <c r="E1032" s="285">
        <f>SUM(D1032:D1035)</f>
        <v>0</v>
      </c>
      <c r="F1032" s="128"/>
    </row>
    <row r="1033" spans="1:6" ht="15">
      <c r="A1033" s="120"/>
      <c r="B1033" s="266"/>
      <c r="C1033" s="271" t="s">
        <v>986</v>
      </c>
      <c r="D1033" s="127"/>
      <c r="E1033" s="285"/>
      <c r="F1033" s="128"/>
    </row>
    <row r="1034" spans="1:6" ht="15">
      <c r="A1034" s="120"/>
      <c r="B1034" s="266"/>
      <c r="C1034" s="271" t="s">
        <v>987</v>
      </c>
      <c r="D1034" s="127"/>
      <c r="E1034" s="285"/>
      <c r="F1034" s="128"/>
    </row>
    <row r="1035" spans="1:6" ht="15">
      <c r="A1035" s="120"/>
      <c r="B1035" s="266"/>
      <c r="C1035" s="271" t="s">
        <v>988</v>
      </c>
      <c r="D1035" s="127"/>
      <c r="E1035" s="285"/>
      <c r="F1035" s="128"/>
    </row>
    <row r="1036" spans="1:6" ht="15">
      <c r="A1036" s="121" t="s">
        <v>993</v>
      </c>
      <c r="B1036" s="267" t="s">
        <v>779</v>
      </c>
      <c r="C1036" s="269" t="s">
        <v>994</v>
      </c>
      <c r="D1036" s="127"/>
      <c r="E1036" s="285"/>
      <c r="F1036" s="202">
        <f>(2*D1036+SUM(E1038:E1049))/2</f>
        <v>0</v>
      </c>
    </row>
    <row r="1037" spans="1:6" ht="15">
      <c r="A1037" s="120"/>
      <c r="B1037" s="270" t="s">
        <v>302</v>
      </c>
      <c r="C1037" s="261"/>
      <c r="D1037" s="128"/>
      <c r="E1037" s="285"/>
      <c r="F1037" s="128"/>
    </row>
    <row r="1038" spans="1:6" ht="15">
      <c r="A1038" s="120"/>
      <c r="B1038" s="266" t="s">
        <v>976</v>
      </c>
      <c r="C1038" s="271" t="s">
        <v>977</v>
      </c>
      <c r="D1038" s="127"/>
      <c r="E1038" s="285">
        <f>SUM(D1038:D1045)</f>
        <v>0</v>
      </c>
      <c r="F1038" s="128"/>
    </row>
    <row r="1039" spans="1:6" ht="15">
      <c r="A1039" s="120"/>
      <c r="B1039" s="266"/>
      <c r="C1039" s="271" t="s">
        <v>978</v>
      </c>
      <c r="D1039" s="127"/>
      <c r="E1039" s="285"/>
      <c r="F1039" s="128"/>
    </row>
    <row r="1040" spans="1:6" ht="15">
      <c r="A1040" s="120"/>
      <c r="B1040" s="266"/>
      <c r="C1040" s="271" t="s">
        <v>979</v>
      </c>
      <c r="D1040" s="127"/>
      <c r="E1040" s="285"/>
      <c r="F1040" s="128"/>
    </row>
    <row r="1041" spans="1:6" ht="15">
      <c r="A1041" s="120"/>
      <c r="B1041" s="266"/>
      <c r="C1041" s="271" t="s">
        <v>980</v>
      </c>
      <c r="D1041" s="127"/>
      <c r="E1041" s="285"/>
      <c r="F1041" s="128"/>
    </row>
    <row r="1042" spans="1:6" ht="15">
      <c r="A1042" s="120"/>
      <c r="B1042" s="266"/>
      <c r="C1042" s="271" t="s">
        <v>981</v>
      </c>
      <c r="D1042" s="127"/>
      <c r="E1042" s="285"/>
      <c r="F1042" s="128"/>
    </row>
    <row r="1043" spans="1:6" ht="15">
      <c r="A1043" s="120"/>
      <c r="B1043" s="266"/>
      <c r="C1043" s="271" t="s">
        <v>982</v>
      </c>
      <c r="D1043" s="127"/>
      <c r="E1043" s="285"/>
      <c r="F1043" s="128"/>
    </row>
    <row r="1044" spans="1:6" ht="15">
      <c r="A1044" s="120"/>
      <c r="B1044" s="266"/>
      <c r="C1044" s="271" t="s">
        <v>983</v>
      </c>
      <c r="D1044" s="127"/>
      <c r="E1044" s="285"/>
      <c r="F1044" s="128"/>
    </row>
    <row r="1045" spans="1:6" ht="15">
      <c r="A1045" s="120"/>
      <c r="B1045" s="266"/>
      <c r="C1045" s="271" t="s">
        <v>984</v>
      </c>
      <c r="D1045" s="127"/>
      <c r="E1045" s="285"/>
      <c r="F1045" s="128"/>
    </row>
    <row r="1046" spans="1:6" ht="15">
      <c r="A1046" s="120"/>
      <c r="B1046" s="266" t="s">
        <v>718</v>
      </c>
      <c r="C1046" s="271" t="s">
        <v>985</v>
      </c>
      <c r="D1046" s="127"/>
      <c r="E1046" s="285">
        <f>SUM(D1046:D1049)</f>
        <v>0</v>
      </c>
      <c r="F1046" s="128"/>
    </row>
    <row r="1047" spans="1:6" ht="15">
      <c r="A1047" s="120"/>
      <c r="B1047" s="266"/>
      <c r="C1047" s="271" t="s">
        <v>986</v>
      </c>
      <c r="D1047" s="127"/>
      <c r="E1047" s="285"/>
      <c r="F1047" s="128"/>
    </row>
    <row r="1048" spans="1:6" ht="15">
      <c r="A1048" s="120"/>
      <c r="B1048" s="266"/>
      <c r="C1048" s="271" t="s">
        <v>987</v>
      </c>
      <c r="D1048" s="127"/>
      <c r="E1048" s="285"/>
      <c r="F1048" s="128"/>
    </row>
    <row r="1049" spans="1:6" ht="15">
      <c r="A1049" s="120"/>
      <c r="B1049" s="266"/>
      <c r="C1049" s="271" t="s">
        <v>988</v>
      </c>
      <c r="D1049" s="127"/>
      <c r="E1049" s="285"/>
      <c r="F1049" s="128"/>
    </row>
    <row r="1050" spans="1:6" ht="15">
      <c r="A1050" s="121" t="s">
        <v>995</v>
      </c>
      <c r="B1050" s="267" t="s">
        <v>779</v>
      </c>
      <c r="C1050" s="269" t="s">
        <v>996</v>
      </c>
      <c r="D1050" s="127"/>
      <c r="E1050" s="285"/>
      <c r="F1050" s="202">
        <f>(2*D1050+SUM(E1052:E1063))/2</f>
        <v>0</v>
      </c>
    </row>
    <row r="1051" spans="1:6" ht="15">
      <c r="A1051" s="120"/>
      <c r="B1051" s="270" t="s">
        <v>302</v>
      </c>
      <c r="C1051" s="261"/>
      <c r="D1051" s="128"/>
      <c r="E1051" s="285"/>
      <c r="F1051" s="128"/>
    </row>
    <row r="1052" spans="1:6" ht="15">
      <c r="A1052" s="120"/>
      <c r="B1052" s="266" t="s">
        <v>976</v>
      </c>
      <c r="C1052" s="271" t="s">
        <v>977</v>
      </c>
      <c r="D1052" s="127"/>
      <c r="E1052" s="285">
        <f>SUM(D1052:D1059)</f>
        <v>0</v>
      </c>
      <c r="F1052" s="128"/>
    </row>
    <row r="1053" spans="1:6" ht="15">
      <c r="A1053" s="120"/>
      <c r="B1053" s="266"/>
      <c r="C1053" s="271" t="s">
        <v>978</v>
      </c>
      <c r="D1053" s="127"/>
      <c r="E1053" s="285"/>
      <c r="F1053" s="128"/>
    </row>
    <row r="1054" spans="1:6" ht="15">
      <c r="A1054" s="120"/>
      <c r="B1054" s="266"/>
      <c r="C1054" s="271" t="s">
        <v>979</v>
      </c>
      <c r="D1054" s="127"/>
      <c r="E1054" s="285"/>
      <c r="F1054" s="128"/>
    </row>
    <row r="1055" spans="1:6" ht="15">
      <c r="A1055" s="120"/>
      <c r="B1055" s="266"/>
      <c r="C1055" s="271" t="s">
        <v>980</v>
      </c>
      <c r="D1055" s="127"/>
      <c r="E1055" s="285"/>
      <c r="F1055" s="128"/>
    </row>
    <row r="1056" spans="1:6" ht="15">
      <c r="A1056" s="120"/>
      <c r="B1056" s="266"/>
      <c r="C1056" s="271" t="s">
        <v>981</v>
      </c>
      <c r="D1056" s="127"/>
      <c r="E1056" s="285"/>
      <c r="F1056" s="128"/>
    </row>
    <row r="1057" spans="1:6" ht="15">
      <c r="A1057" s="120"/>
      <c r="B1057" s="266"/>
      <c r="C1057" s="271" t="s">
        <v>982</v>
      </c>
      <c r="D1057" s="127"/>
      <c r="E1057" s="285"/>
      <c r="F1057" s="128"/>
    </row>
    <row r="1058" spans="1:6" ht="15">
      <c r="A1058" s="120"/>
      <c r="B1058" s="266"/>
      <c r="C1058" s="271" t="s">
        <v>983</v>
      </c>
      <c r="D1058" s="127"/>
      <c r="E1058" s="285"/>
      <c r="F1058" s="128"/>
    </row>
    <row r="1059" spans="1:6" ht="15">
      <c r="A1059" s="120"/>
      <c r="B1059" s="266"/>
      <c r="C1059" s="271" t="s">
        <v>984</v>
      </c>
      <c r="D1059" s="127"/>
      <c r="E1059" s="285"/>
      <c r="F1059" s="128"/>
    </row>
    <row r="1060" spans="1:6" ht="15">
      <c r="A1060" s="120"/>
      <c r="B1060" s="266" t="s">
        <v>718</v>
      </c>
      <c r="C1060" s="271" t="s">
        <v>985</v>
      </c>
      <c r="D1060" s="127"/>
      <c r="E1060" s="285">
        <f>SUM(D1060:D1063)</f>
        <v>0</v>
      </c>
      <c r="F1060" s="128"/>
    </row>
    <row r="1061" spans="1:6" ht="15">
      <c r="A1061" s="120"/>
      <c r="B1061" s="266"/>
      <c r="C1061" s="271" t="s">
        <v>986</v>
      </c>
      <c r="D1061" s="127"/>
      <c r="E1061" s="285"/>
      <c r="F1061" s="128"/>
    </row>
    <row r="1062" spans="1:6" ht="15">
      <c r="A1062" s="120"/>
      <c r="B1062" s="266"/>
      <c r="C1062" s="271" t="s">
        <v>987</v>
      </c>
      <c r="D1062" s="127"/>
      <c r="E1062" s="285"/>
      <c r="F1062" s="128"/>
    </row>
    <row r="1063" spans="1:6" ht="15">
      <c r="A1063" s="120"/>
      <c r="B1063" s="266"/>
      <c r="C1063" s="271" t="s">
        <v>988</v>
      </c>
      <c r="D1063" s="127"/>
      <c r="E1063" s="285"/>
      <c r="F1063" s="128"/>
    </row>
    <row r="1064" spans="1:6" ht="15">
      <c r="A1064" s="121" t="s">
        <v>997</v>
      </c>
      <c r="B1064" s="267" t="s">
        <v>779</v>
      </c>
      <c r="C1064" s="269" t="s">
        <v>998</v>
      </c>
      <c r="D1064" s="127"/>
      <c r="E1064" s="285"/>
      <c r="F1064" s="202">
        <f>(2*D1064+SUM(E1066:E1077))/2</f>
        <v>0</v>
      </c>
    </row>
    <row r="1065" spans="1:6" ht="15">
      <c r="A1065" s="120"/>
      <c r="B1065" s="270" t="s">
        <v>302</v>
      </c>
      <c r="C1065" s="261"/>
      <c r="D1065" s="128"/>
      <c r="E1065" s="285"/>
      <c r="F1065" s="128"/>
    </row>
    <row r="1066" spans="1:6" ht="15">
      <c r="A1066" s="120"/>
      <c r="B1066" s="266" t="s">
        <v>976</v>
      </c>
      <c r="C1066" s="271" t="s">
        <v>977</v>
      </c>
      <c r="D1066" s="127"/>
      <c r="E1066" s="285">
        <f>SUM(D1066:D1073)</f>
        <v>0</v>
      </c>
      <c r="F1066" s="128"/>
    </row>
    <row r="1067" spans="1:6" ht="15">
      <c r="A1067" s="120"/>
      <c r="B1067" s="266"/>
      <c r="C1067" s="271" t="s">
        <v>978</v>
      </c>
      <c r="D1067" s="127"/>
      <c r="E1067" s="285"/>
      <c r="F1067" s="128"/>
    </row>
    <row r="1068" spans="1:6" ht="15">
      <c r="A1068" s="120"/>
      <c r="B1068" s="266"/>
      <c r="C1068" s="271" t="s">
        <v>979</v>
      </c>
      <c r="D1068" s="127"/>
      <c r="E1068" s="285"/>
      <c r="F1068" s="128"/>
    </row>
    <row r="1069" spans="1:6" ht="15">
      <c r="A1069" s="120"/>
      <c r="B1069" s="266"/>
      <c r="C1069" s="271" t="s">
        <v>980</v>
      </c>
      <c r="D1069" s="127"/>
      <c r="E1069" s="285"/>
      <c r="F1069" s="128"/>
    </row>
    <row r="1070" spans="1:6" ht="15">
      <c r="A1070" s="120"/>
      <c r="B1070" s="266"/>
      <c r="C1070" s="271" t="s">
        <v>981</v>
      </c>
      <c r="D1070" s="127"/>
      <c r="E1070" s="285"/>
      <c r="F1070" s="128"/>
    </row>
    <row r="1071" spans="1:6" ht="15">
      <c r="A1071" s="120"/>
      <c r="B1071" s="266"/>
      <c r="C1071" s="271" t="s">
        <v>982</v>
      </c>
      <c r="D1071" s="127"/>
      <c r="E1071" s="285"/>
      <c r="F1071" s="128"/>
    </row>
    <row r="1072" spans="1:6" ht="15">
      <c r="A1072" s="120"/>
      <c r="B1072" s="266"/>
      <c r="C1072" s="271" t="s">
        <v>983</v>
      </c>
      <c r="D1072" s="127"/>
      <c r="E1072" s="285"/>
      <c r="F1072" s="128"/>
    </row>
    <row r="1073" spans="1:6" ht="15">
      <c r="A1073" s="120"/>
      <c r="B1073" s="266"/>
      <c r="C1073" s="271" t="s">
        <v>984</v>
      </c>
      <c r="D1073" s="127"/>
      <c r="E1073" s="285"/>
      <c r="F1073" s="128"/>
    </row>
    <row r="1074" spans="1:6" ht="15">
      <c r="A1074" s="120"/>
      <c r="B1074" s="266" t="s">
        <v>718</v>
      </c>
      <c r="C1074" s="271" t="s">
        <v>985</v>
      </c>
      <c r="D1074" s="127"/>
      <c r="E1074" s="285">
        <f>SUM(D1074:D1077)</f>
        <v>0</v>
      </c>
      <c r="F1074" s="128"/>
    </row>
    <row r="1075" spans="1:6" ht="15">
      <c r="A1075" s="120"/>
      <c r="B1075" s="266"/>
      <c r="C1075" s="271" t="s">
        <v>986</v>
      </c>
      <c r="D1075" s="127"/>
      <c r="E1075" s="285"/>
      <c r="F1075" s="128"/>
    </row>
    <row r="1076" spans="1:6" ht="15">
      <c r="A1076" s="120"/>
      <c r="B1076" s="266"/>
      <c r="C1076" s="271" t="s">
        <v>987</v>
      </c>
      <c r="D1076" s="127"/>
      <c r="E1076" s="285"/>
      <c r="F1076" s="128"/>
    </row>
    <row r="1077" spans="1:6" ht="15">
      <c r="A1077" s="120"/>
      <c r="B1077" s="266"/>
      <c r="C1077" s="271" t="s">
        <v>988</v>
      </c>
      <c r="D1077" s="127"/>
      <c r="E1077" s="285"/>
      <c r="F1077" s="128"/>
    </row>
    <row r="1078" spans="1:6" ht="15">
      <c r="A1078" s="121" t="s">
        <v>999</v>
      </c>
      <c r="B1078" s="267" t="s">
        <v>779</v>
      </c>
      <c r="C1078" s="269" t="s">
        <v>1000</v>
      </c>
      <c r="D1078" s="127"/>
      <c r="E1078" s="285"/>
      <c r="F1078" s="202">
        <f>(2*D1078+SUM(E1080:E1091))/2</f>
        <v>0</v>
      </c>
    </row>
    <row r="1079" spans="1:6" ht="15">
      <c r="A1079" s="120"/>
      <c r="B1079" s="270" t="s">
        <v>302</v>
      </c>
      <c r="C1079" s="261"/>
      <c r="D1079" s="128"/>
      <c r="E1079" s="285"/>
      <c r="F1079" s="128"/>
    </row>
    <row r="1080" spans="1:6" ht="15">
      <c r="A1080" s="120"/>
      <c r="B1080" s="266" t="s">
        <v>976</v>
      </c>
      <c r="C1080" s="271" t="s">
        <v>977</v>
      </c>
      <c r="D1080" s="127"/>
      <c r="E1080" s="285">
        <f>SUM(D1080:D1087)</f>
        <v>0</v>
      </c>
      <c r="F1080" s="128"/>
    </row>
    <row r="1081" spans="1:6" ht="15">
      <c r="A1081" s="120"/>
      <c r="B1081" s="266"/>
      <c r="C1081" s="271" t="s">
        <v>978</v>
      </c>
      <c r="D1081" s="127"/>
      <c r="E1081" s="285"/>
      <c r="F1081" s="128"/>
    </row>
    <row r="1082" spans="1:6" ht="15">
      <c r="A1082" s="120"/>
      <c r="B1082" s="266"/>
      <c r="C1082" s="271" t="s">
        <v>979</v>
      </c>
      <c r="D1082" s="127"/>
      <c r="E1082" s="285"/>
      <c r="F1082" s="128"/>
    </row>
    <row r="1083" spans="1:6" ht="15">
      <c r="A1083" s="120"/>
      <c r="B1083" s="266"/>
      <c r="C1083" s="271" t="s">
        <v>980</v>
      </c>
      <c r="D1083" s="127"/>
      <c r="E1083" s="285"/>
      <c r="F1083" s="128"/>
    </row>
    <row r="1084" spans="1:6" ht="15">
      <c r="A1084" s="120"/>
      <c r="B1084" s="266"/>
      <c r="C1084" s="271" t="s">
        <v>981</v>
      </c>
      <c r="D1084" s="127"/>
      <c r="E1084" s="285"/>
      <c r="F1084" s="128"/>
    </row>
    <row r="1085" spans="1:6" ht="15">
      <c r="A1085" s="120"/>
      <c r="B1085" s="266"/>
      <c r="C1085" s="271" t="s">
        <v>982</v>
      </c>
      <c r="D1085" s="127"/>
      <c r="E1085" s="285"/>
      <c r="F1085" s="128"/>
    </row>
    <row r="1086" spans="1:6" ht="15">
      <c r="A1086" s="120"/>
      <c r="B1086" s="266"/>
      <c r="C1086" s="271" t="s">
        <v>983</v>
      </c>
      <c r="D1086" s="127"/>
      <c r="E1086" s="285"/>
      <c r="F1086" s="128"/>
    </row>
    <row r="1087" spans="1:6" ht="15">
      <c r="A1087" s="120"/>
      <c r="B1087" s="266"/>
      <c r="C1087" s="271" t="s">
        <v>984</v>
      </c>
      <c r="D1087" s="127"/>
      <c r="E1087" s="285"/>
      <c r="F1087" s="128"/>
    </row>
    <row r="1088" spans="1:6" ht="15">
      <c r="A1088" s="120"/>
      <c r="B1088" s="266" t="s">
        <v>718</v>
      </c>
      <c r="C1088" s="271" t="s">
        <v>985</v>
      </c>
      <c r="D1088" s="127"/>
      <c r="E1088" s="285">
        <f>SUM(D1088:D1091)</f>
        <v>0</v>
      </c>
      <c r="F1088" s="128"/>
    </row>
    <row r="1089" spans="1:6" ht="15">
      <c r="A1089" s="120"/>
      <c r="B1089" s="266"/>
      <c r="C1089" s="271" t="s">
        <v>986</v>
      </c>
      <c r="D1089" s="127"/>
      <c r="E1089" s="285"/>
      <c r="F1089" s="128"/>
    </row>
    <row r="1090" spans="1:6" ht="15">
      <c r="A1090" s="120"/>
      <c r="B1090" s="266"/>
      <c r="C1090" s="271" t="s">
        <v>987</v>
      </c>
      <c r="D1090" s="127"/>
      <c r="E1090" s="285"/>
      <c r="F1090" s="128"/>
    </row>
    <row r="1091" spans="1:6" ht="15">
      <c r="A1091" s="120"/>
      <c r="B1091" s="266"/>
      <c r="C1091" s="271" t="s">
        <v>988</v>
      </c>
      <c r="D1091" s="127"/>
      <c r="E1091" s="285"/>
      <c r="F1091" s="128"/>
    </row>
    <row r="1092" spans="1:6" ht="15">
      <c r="A1092" s="121" t="s">
        <v>1001</v>
      </c>
      <c r="B1092" s="267" t="s">
        <v>779</v>
      </c>
      <c r="C1092" s="269" t="s">
        <v>1002</v>
      </c>
      <c r="D1092" s="127"/>
      <c r="E1092" s="285"/>
      <c r="F1092" s="202">
        <f>(2*D1092+SUM(E1094:E1105))/2</f>
        <v>0</v>
      </c>
    </row>
    <row r="1093" spans="1:6" ht="15">
      <c r="A1093" s="120"/>
      <c r="B1093" s="270" t="s">
        <v>302</v>
      </c>
      <c r="C1093" s="261"/>
      <c r="D1093" s="128"/>
      <c r="E1093" s="285"/>
      <c r="F1093" s="128"/>
    </row>
    <row r="1094" spans="1:6" ht="15">
      <c r="A1094" s="120"/>
      <c r="B1094" s="266" t="s">
        <v>976</v>
      </c>
      <c r="C1094" s="271" t="s">
        <v>977</v>
      </c>
      <c r="D1094" s="127"/>
      <c r="E1094" s="285">
        <f>SUM(D1094:D1101)</f>
        <v>0</v>
      </c>
      <c r="F1094" s="128"/>
    </row>
    <row r="1095" spans="1:6" ht="15">
      <c r="A1095" s="120"/>
      <c r="B1095" s="266"/>
      <c r="C1095" s="271" t="s">
        <v>978</v>
      </c>
      <c r="D1095" s="127"/>
      <c r="E1095" s="285"/>
      <c r="F1095" s="128"/>
    </row>
    <row r="1096" spans="1:6" ht="15">
      <c r="A1096" s="120"/>
      <c r="B1096" s="266"/>
      <c r="C1096" s="271" t="s">
        <v>979</v>
      </c>
      <c r="D1096" s="127"/>
      <c r="E1096" s="285"/>
      <c r="F1096" s="128"/>
    </row>
    <row r="1097" spans="1:6" ht="15">
      <c r="A1097" s="120"/>
      <c r="B1097" s="266"/>
      <c r="C1097" s="271" t="s">
        <v>980</v>
      </c>
      <c r="D1097" s="127"/>
      <c r="E1097" s="285"/>
      <c r="F1097" s="128"/>
    </row>
    <row r="1098" spans="1:6" ht="15">
      <c r="A1098" s="120"/>
      <c r="B1098" s="266"/>
      <c r="C1098" s="271" t="s">
        <v>981</v>
      </c>
      <c r="D1098" s="127"/>
      <c r="E1098" s="285"/>
      <c r="F1098" s="128"/>
    </row>
    <row r="1099" spans="1:6" ht="15">
      <c r="A1099" s="120"/>
      <c r="B1099" s="266"/>
      <c r="C1099" s="271" t="s">
        <v>982</v>
      </c>
      <c r="D1099" s="127"/>
      <c r="E1099" s="285"/>
      <c r="F1099" s="128"/>
    </row>
    <row r="1100" spans="1:6" ht="15">
      <c r="A1100" s="120"/>
      <c r="B1100" s="266"/>
      <c r="C1100" s="271" t="s">
        <v>983</v>
      </c>
      <c r="D1100" s="127"/>
      <c r="E1100" s="285"/>
      <c r="F1100" s="128"/>
    </row>
    <row r="1101" spans="1:6" ht="15">
      <c r="A1101" s="120"/>
      <c r="B1101" s="266"/>
      <c r="C1101" s="271" t="s">
        <v>984</v>
      </c>
      <c r="D1101" s="127"/>
      <c r="E1101" s="285"/>
      <c r="F1101" s="128"/>
    </row>
    <row r="1102" spans="1:6" ht="15">
      <c r="A1102" s="120"/>
      <c r="B1102" s="266" t="s">
        <v>718</v>
      </c>
      <c r="C1102" s="271" t="s">
        <v>985</v>
      </c>
      <c r="D1102" s="127"/>
      <c r="E1102" s="285">
        <f>SUM(D1102:D1105)</f>
        <v>0</v>
      </c>
      <c r="F1102" s="128"/>
    </row>
    <row r="1103" spans="1:6" ht="15">
      <c r="A1103" s="120"/>
      <c r="B1103" s="266"/>
      <c r="C1103" s="271" t="s">
        <v>986</v>
      </c>
      <c r="D1103" s="127"/>
      <c r="E1103" s="285"/>
      <c r="F1103" s="128"/>
    </row>
    <row r="1104" spans="1:6" ht="15">
      <c r="A1104" s="120"/>
      <c r="B1104" s="266"/>
      <c r="C1104" s="271" t="s">
        <v>987</v>
      </c>
      <c r="D1104" s="127"/>
      <c r="E1104" s="285"/>
      <c r="F1104" s="128"/>
    </row>
    <row r="1105" spans="1:6" ht="15">
      <c r="A1105" s="120"/>
      <c r="B1105" s="266"/>
      <c r="C1105" s="271" t="s">
        <v>988</v>
      </c>
      <c r="D1105" s="127"/>
      <c r="E1105" s="285"/>
      <c r="F1105" s="128"/>
    </row>
    <row r="1106" spans="1:6" ht="15">
      <c r="A1106" s="122" t="s">
        <v>1003</v>
      </c>
      <c r="B1106" s="414" t="s">
        <v>1004</v>
      </c>
      <c r="C1106" s="415"/>
      <c r="D1106" s="128"/>
      <c r="E1106" s="285"/>
      <c r="F1106" s="128"/>
    </row>
    <row r="1107" spans="1:6" ht="15">
      <c r="A1107" s="121" t="s">
        <v>1005</v>
      </c>
      <c r="B1107" s="267" t="s">
        <v>779</v>
      </c>
      <c r="C1107" s="269" t="s">
        <v>1006</v>
      </c>
      <c r="D1107" s="127"/>
      <c r="E1107" s="285"/>
      <c r="F1107" s="202">
        <f>(2*D1107+SUM(E1109:E1120))/2</f>
        <v>0</v>
      </c>
    </row>
    <row r="1108" spans="1:6" ht="15">
      <c r="A1108" s="120"/>
      <c r="B1108" s="270" t="s">
        <v>302</v>
      </c>
      <c r="C1108" s="261"/>
      <c r="D1108" s="128"/>
      <c r="E1108" s="285"/>
      <c r="F1108" s="128"/>
    </row>
    <row r="1109" spans="1:6" ht="15">
      <c r="A1109" s="120"/>
      <c r="B1109" s="266" t="s">
        <v>976</v>
      </c>
      <c r="C1109" s="271" t="s">
        <v>977</v>
      </c>
      <c r="D1109" s="127"/>
      <c r="E1109" s="285">
        <f>SUM(D1109:D1116)</f>
        <v>0</v>
      </c>
      <c r="F1109" s="128"/>
    </row>
    <row r="1110" spans="1:6" ht="15">
      <c r="A1110" s="120"/>
      <c r="B1110" s="266"/>
      <c r="C1110" s="271" t="s">
        <v>978</v>
      </c>
      <c r="D1110" s="127"/>
      <c r="E1110" s="285"/>
      <c r="F1110" s="128"/>
    </row>
    <row r="1111" spans="1:6" ht="15">
      <c r="A1111" s="120"/>
      <c r="B1111" s="266"/>
      <c r="C1111" s="271" t="s">
        <v>979</v>
      </c>
      <c r="D1111" s="127"/>
      <c r="E1111" s="285"/>
      <c r="F1111" s="128"/>
    </row>
    <row r="1112" spans="1:6" ht="15">
      <c r="A1112" s="120"/>
      <c r="B1112" s="266"/>
      <c r="C1112" s="271" t="s">
        <v>980</v>
      </c>
      <c r="D1112" s="127"/>
      <c r="E1112" s="285"/>
      <c r="F1112" s="128"/>
    </row>
    <row r="1113" spans="1:6" ht="15">
      <c r="A1113" s="120"/>
      <c r="B1113" s="266"/>
      <c r="C1113" s="271" t="s">
        <v>981</v>
      </c>
      <c r="D1113" s="127"/>
      <c r="E1113" s="285"/>
      <c r="F1113" s="128"/>
    </row>
    <row r="1114" spans="1:6" ht="15">
      <c r="A1114" s="120"/>
      <c r="B1114" s="266"/>
      <c r="C1114" s="271" t="s">
        <v>982</v>
      </c>
      <c r="D1114" s="127"/>
      <c r="E1114" s="285"/>
      <c r="F1114" s="128"/>
    </row>
    <row r="1115" spans="1:6" ht="15">
      <c r="A1115" s="120"/>
      <c r="B1115" s="266"/>
      <c r="C1115" s="271" t="s">
        <v>983</v>
      </c>
      <c r="D1115" s="127"/>
      <c r="E1115" s="285"/>
      <c r="F1115" s="128"/>
    </row>
    <row r="1116" spans="1:6" ht="15">
      <c r="A1116" s="120"/>
      <c r="B1116" s="266"/>
      <c r="C1116" s="271" t="s">
        <v>984</v>
      </c>
      <c r="D1116" s="127"/>
      <c r="E1116" s="285"/>
      <c r="F1116" s="128"/>
    </row>
    <row r="1117" spans="1:6" ht="15">
      <c r="A1117" s="120"/>
      <c r="B1117" s="266" t="s">
        <v>718</v>
      </c>
      <c r="C1117" s="271" t="s">
        <v>985</v>
      </c>
      <c r="D1117" s="127"/>
      <c r="E1117" s="285">
        <f>SUM(D1117:D1120)</f>
        <v>0</v>
      </c>
      <c r="F1117" s="128"/>
    </row>
    <row r="1118" spans="1:6" ht="15">
      <c r="A1118" s="120"/>
      <c r="B1118" s="266"/>
      <c r="C1118" s="271" t="s">
        <v>986</v>
      </c>
      <c r="D1118" s="127"/>
      <c r="E1118" s="285"/>
      <c r="F1118" s="128"/>
    </row>
    <row r="1119" spans="1:6" ht="15">
      <c r="A1119" s="120"/>
      <c r="B1119" s="266"/>
      <c r="C1119" s="271" t="s">
        <v>987</v>
      </c>
      <c r="D1119" s="127"/>
      <c r="E1119" s="285"/>
      <c r="F1119" s="128"/>
    </row>
    <row r="1120" spans="1:6" ht="15">
      <c r="A1120" s="120"/>
      <c r="B1120" s="266"/>
      <c r="C1120" s="271" t="s">
        <v>988</v>
      </c>
      <c r="D1120" s="127"/>
      <c r="E1120" s="285"/>
      <c r="F1120" s="128"/>
    </row>
    <row r="1121" spans="1:6" ht="15">
      <c r="A1121" s="121" t="s">
        <v>1007</v>
      </c>
      <c r="B1121" s="267" t="s">
        <v>779</v>
      </c>
      <c r="C1121" s="269" t="s">
        <v>1008</v>
      </c>
      <c r="D1121" s="127"/>
      <c r="E1121" s="285"/>
      <c r="F1121" s="202">
        <f>(2*D1121+SUM(E1123:E1134))/2</f>
        <v>0</v>
      </c>
    </row>
    <row r="1122" spans="1:6" ht="15">
      <c r="A1122" s="120"/>
      <c r="B1122" s="270" t="s">
        <v>302</v>
      </c>
      <c r="C1122" s="261"/>
      <c r="D1122" s="128"/>
      <c r="E1122" s="285"/>
      <c r="F1122" s="128"/>
    </row>
    <row r="1123" spans="1:6" ht="15">
      <c r="A1123" s="120"/>
      <c r="B1123" s="266" t="s">
        <v>976</v>
      </c>
      <c r="C1123" s="271" t="s">
        <v>977</v>
      </c>
      <c r="D1123" s="127"/>
      <c r="E1123" s="285">
        <f>SUM(D1123:D1130)</f>
        <v>0</v>
      </c>
      <c r="F1123" s="128"/>
    </row>
    <row r="1124" spans="1:6" ht="15">
      <c r="A1124" s="120"/>
      <c r="B1124" s="266"/>
      <c r="C1124" s="271" t="s">
        <v>978</v>
      </c>
      <c r="D1124" s="127"/>
      <c r="E1124" s="285"/>
      <c r="F1124" s="128"/>
    </row>
    <row r="1125" spans="1:6" ht="15">
      <c r="A1125" s="120"/>
      <c r="B1125" s="266"/>
      <c r="C1125" s="271" t="s">
        <v>979</v>
      </c>
      <c r="D1125" s="127"/>
      <c r="E1125" s="285"/>
      <c r="F1125" s="128"/>
    </row>
    <row r="1126" spans="1:6" ht="15">
      <c r="A1126" s="120"/>
      <c r="B1126" s="266"/>
      <c r="C1126" s="271" t="s">
        <v>980</v>
      </c>
      <c r="D1126" s="127"/>
      <c r="E1126" s="285"/>
      <c r="F1126" s="128"/>
    </row>
    <row r="1127" spans="1:6" ht="15">
      <c r="A1127" s="120"/>
      <c r="B1127" s="266"/>
      <c r="C1127" s="271" t="s">
        <v>981</v>
      </c>
      <c r="D1127" s="127"/>
      <c r="E1127" s="285"/>
      <c r="F1127" s="128"/>
    </row>
    <row r="1128" spans="1:6" ht="15">
      <c r="A1128" s="120"/>
      <c r="B1128" s="266"/>
      <c r="C1128" s="271" t="s">
        <v>982</v>
      </c>
      <c r="D1128" s="127"/>
      <c r="E1128" s="285"/>
      <c r="F1128" s="128"/>
    </row>
    <row r="1129" spans="1:6" ht="15">
      <c r="A1129" s="120"/>
      <c r="B1129" s="266"/>
      <c r="C1129" s="271" t="s">
        <v>983</v>
      </c>
      <c r="D1129" s="127"/>
      <c r="E1129" s="285"/>
      <c r="F1129" s="128"/>
    </row>
    <row r="1130" spans="1:6" ht="15">
      <c r="A1130" s="120"/>
      <c r="B1130" s="266"/>
      <c r="C1130" s="271" t="s">
        <v>984</v>
      </c>
      <c r="D1130" s="127"/>
      <c r="E1130" s="285"/>
      <c r="F1130" s="128"/>
    </row>
    <row r="1131" spans="1:6" ht="15">
      <c r="A1131" s="120"/>
      <c r="B1131" s="266" t="s">
        <v>718</v>
      </c>
      <c r="C1131" s="271" t="s">
        <v>985</v>
      </c>
      <c r="D1131" s="127"/>
      <c r="E1131" s="285">
        <f>SUM(D1131:D1134)</f>
        <v>0</v>
      </c>
      <c r="F1131" s="128"/>
    </row>
    <row r="1132" spans="1:6" ht="15">
      <c r="A1132" s="120"/>
      <c r="B1132" s="266"/>
      <c r="C1132" s="271" t="s">
        <v>986</v>
      </c>
      <c r="D1132" s="127"/>
      <c r="E1132" s="285"/>
      <c r="F1132" s="128"/>
    </row>
    <row r="1133" spans="1:6" ht="15">
      <c r="A1133" s="120"/>
      <c r="B1133" s="266"/>
      <c r="C1133" s="271" t="s">
        <v>987</v>
      </c>
      <c r="D1133" s="127"/>
      <c r="E1133" s="285"/>
      <c r="F1133" s="128"/>
    </row>
    <row r="1134" spans="1:6" ht="15">
      <c r="A1134" s="120"/>
      <c r="B1134" s="266"/>
      <c r="C1134" s="271" t="s">
        <v>988</v>
      </c>
      <c r="D1134" s="127"/>
      <c r="E1134" s="285"/>
      <c r="F1134" s="128"/>
    </row>
    <row r="1135" spans="1:6" ht="15">
      <c r="A1135" s="121" t="s">
        <v>1009</v>
      </c>
      <c r="B1135" s="267" t="s">
        <v>779</v>
      </c>
      <c r="C1135" s="269" t="s">
        <v>1010</v>
      </c>
      <c r="D1135" s="127"/>
      <c r="E1135" s="285"/>
      <c r="F1135" s="202">
        <f>(2*D1135+SUM(E1137:E1148))/2</f>
        <v>0</v>
      </c>
    </row>
    <row r="1136" spans="1:6" ht="15">
      <c r="A1136" s="120"/>
      <c r="B1136" s="270" t="s">
        <v>302</v>
      </c>
      <c r="C1136" s="261"/>
      <c r="D1136" s="128"/>
      <c r="E1136" s="285"/>
      <c r="F1136" s="128"/>
    </row>
    <row r="1137" spans="1:6" ht="15">
      <c r="A1137" s="120"/>
      <c r="B1137" s="266" t="s">
        <v>976</v>
      </c>
      <c r="C1137" s="271" t="s">
        <v>977</v>
      </c>
      <c r="D1137" s="127"/>
      <c r="E1137" s="285">
        <f>SUM(D1137:D1144)</f>
        <v>0</v>
      </c>
      <c r="F1137" s="128"/>
    </row>
    <row r="1138" spans="1:6" ht="15">
      <c r="A1138" s="120"/>
      <c r="B1138" s="266"/>
      <c r="C1138" s="271" t="s">
        <v>978</v>
      </c>
      <c r="D1138" s="127"/>
      <c r="E1138" s="285"/>
      <c r="F1138" s="128"/>
    </row>
    <row r="1139" spans="1:6" ht="15">
      <c r="A1139" s="120"/>
      <c r="B1139" s="266"/>
      <c r="C1139" s="271" t="s">
        <v>979</v>
      </c>
      <c r="D1139" s="127"/>
      <c r="E1139" s="285"/>
      <c r="F1139" s="128"/>
    </row>
    <row r="1140" spans="1:6" ht="15">
      <c r="A1140" s="120"/>
      <c r="B1140" s="266"/>
      <c r="C1140" s="271" t="s">
        <v>980</v>
      </c>
      <c r="D1140" s="127"/>
      <c r="E1140" s="285"/>
      <c r="F1140" s="128"/>
    </row>
    <row r="1141" spans="1:6" ht="15">
      <c r="A1141" s="120"/>
      <c r="B1141" s="266"/>
      <c r="C1141" s="271" t="s">
        <v>981</v>
      </c>
      <c r="D1141" s="127"/>
      <c r="E1141" s="285"/>
      <c r="F1141" s="128"/>
    </row>
    <row r="1142" spans="1:6" ht="15">
      <c r="A1142" s="120"/>
      <c r="B1142" s="266"/>
      <c r="C1142" s="271" t="s">
        <v>982</v>
      </c>
      <c r="D1142" s="127"/>
      <c r="E1142" s="285"/>
      <c r="F1142" s="128"/>
    </row>
    <row r="1143" spans="1:6" ht="15">
      <c r="A1143" s="120"/>
      <c r="B1143" s="266"/>
      <c r="C1143" s="271" t="s">
        <v>983</v>
      </c>
      <c r="D1143" s="127"/>
      <c r="E1143" s="285"/>
      <c r="F1143" s="128"/>
    </row>
    <row r="1144" spans="1:6" ht="15">
      <c r="A1144" s="120"/>
      <c r="B1144" s="266"/>
      <c r="C1144" s="271" t="s">
        <v>984</v>
      </c>
      <c r="D1144" s="127"/>
      <c r="E1144" s="285"/>
      <c r="F1144" s="128"/>
    </row>
    <row r="1145" spans="1:6" ht="15">
      <c r="A1145" s="120"/>
      <c r="B1145" s="266" t="s">
        <v>718</v>
      </c>
      <c r="C1145" s="271" t="s">
        <v>985</v>
      </c>
      <c r="D1145" s="127"/>
      <c r="E1145" s="285">
        <f>SUM(D1145:D1148)</f>
        <v>0</v>
      </c>
      <c r="F1145" s="128"/>
    </row>
    <row r="1146" spans="1:6" ht="15">
      <c r="A1146" s="120"/>
      <c r="B1146" s="266"/>
      <c r="C1146" s="271" t="s">
        <v>986</v>
      </c>
      <c r="D1146" s="127"/>
      <c r="E1146" s="285"/>
      <c r="F1146" s="128"/>
    </row>
    <row r="1147" spans="1:6" ht="15">
      <c r="A1147" s="120"/>
      <c r="B1147" s="266"/>
      <c r="C1147" s="271" t="s">
        <v>987</v>
      </c>
      <c r="D1147" s="127"/>
      <c r="E1147" s="285"/>
      <c r="F1147" s="128"/>
    </row>
    <row r="1148" spans="1:6" ht="15">
      <c r="A1148" s="120"/>
      <c r="B1148" s="266"/>
      <c r="C1148" s="271" t="s">
        <v>988</v>
      </c>
      <c r="D1148" s="127"/>
      <c r="E1148" s="285"/>
      <c r="F1148" s="128"/>
    </row>
    <row r="1149" spans="1:6" ht="15">
      <c r="A1149" s="121" t="s">
        <v>1011</v>
      </c>
      <c r="B1149" s="267" t="s">
        <v>779</v>
      </c>
      <c r="C1149" s="269" t="s">
        <v>1012</v>
      </c>
      <c r="D1149" s="127"/>
      <c r="E1149" s="285"/>
      <c r="F1149" s="202">
        <f>(2*D1149+SUM(E1151:E1162))/2</f>
        <v>0</v>
      </c>
    </row>
    <row r="1150" spans="1:6" ht="15">
      <c r="A1150" s="120"/>
      <c r="B1150" s="270" t="s">
        <v>302</v>
      </c>
      <c r="C1150" s="261"/>
      <c r="D1150" s="128"/>
      <c r="E1150" s="285"/>
      <c r="F1150" s="128"/>
    </row>
    <row r="1151" spans="1:6" ht="15">
      <c r="A1151" s="120"/>
      <c r="B1151" s="266" t="s">
        <v>976</v>
      </c>
      <c r="C1151" s="271" t="s">
        <v>977</v>
      </c>
      <c r="D1151" s="127"/>
      <c r="E1151" s="285">
        <f>SUM(D1151:D1158)</f>
        <v>0</v>
      </c>
      <c r="F1151" s="128"/>
    </row>
    <row r="1152" spans="1:6" ht="15">
      <c r="A1152" s="120"/>
      <c r="B1152" s="266"/>
      <c r="C1152" s="271" t="s">
        <v>978</v>
      </c>
      <c r="D1152" s="127"/>
      <c r="E1152" s="285"/>
      <c r="F1152" s="128"/>
    </row>
    <row r="1153" spans="1:6" ht="15">
      <c r="A1153" s="120"/>
      <c r="B1153" s="266"/>
      <c r="C1153" s="271" t="s">
        <v>979</v>
      </c>
      <c r="D1153" s="127"/>
      <c r="E1153" s="285"/>
      <c r="F1153" s="128"/>
    </row>
    <row r="1154" spans="1:6" ht="15">
      <c r="A1154" s="120"/>
      <c r="B1154" s="266"/>
      <c r="C1154" s="271" t="s">
        <v>980</v>
      </c>
      <c r="D1154" s="127"/>
      <c r="E1154" s="285"/>
      <c r="F1154" s="128"/>
    </row>
    <row r="1155" spans="1:6" ht="15">
      <c r="A1155" s="120"/>
      <c r="B1155" s="266"/>
      <c r="C1155" s="271" t="s">
        <v>981</v>
      </c>
      <c r="D1155" s="127"/>
      <c r="E1155" s="285"/>
      <c r="F1155" s="128"/>
    </row>
    <row r="1156" spans="1:6" ht="15">
      <c r="A1156" s="120"/>
      <c r="B1156" s="266"/>
      <c r="C1156" s="271" t="s">
        <v>982</v>
      </c>
      <c r="D1156" s="127"/>
      <c r="E1156" s="285"/>
      <c r="F1156" s="128"/>
    </row>
    <row r="1157" spans="1:6" ht="15">
      <c r="A1157" s="120"/>
      <c r="B1157" s="266"/>
      <c r="C1157" s="271" t="s">
        <v>983</v>
      </c>
      <c r="D1157" s="127"/>
      <c r="E1157" s="285"/>
      <c r="F1157" s="128"/>
    </row>
    <row r="1158" spans="1:6" ht="15">
      <c r="A1158" s="120"/>
      <c r="B1158" s="266"/>
      <c r="C1158" s="271" t="s">
        <v>984</v>
      </c>
      <c r="D1158" s="127"/>
      <c r="E1158" s="285"/>
      <c r="F1158" s="128"/>
    </row>
    <row r="1159" spans="1:6" ht="15">
      <c r="A1159" s="120"/>
      <c r="B1159" s="266" t="s">
        <v>718</v>
      </c>
      <c r="C1159" s="271" t="s">
        <v>985</v>
      </c>
      <c r="D1159" s="127"/>
      <c r="E1159" s="285">
        <f>SUM(D1159:D1162)</f>
        <v>0</v>
      </c>
      <c r="F1159" s="128"/>
    </row>
    <row r="1160" spans="1:6" ht="15">
      <c r="A1160" s="120"/>
      <c r="B1160" s="266"/>
      <c r="C1160" s="271" t="s">
        <v>986</v>
      </c>
      <c r="D1160" s="127"/>
      <c r="E1160" s="285"/>
      <c r="F1160" s="128"/>
    </row>
    <row r="1161" spans="1:6" ht="15">
      <c r="A1161" s="120"/>
      <c r="B1161" s="266"/>
      <c r="C1161" s="271" t="s">
        <v>987</v>
      </c>
      <c r="D1161" s="127"/>
      <c r="E1161" s="285"/>
      <c r="F1161" s="128"/>
    </row>
    <row r="1162" spans="1:6" ht="15">
      <c r="A1162" s="120"/>
      <c r="B1162" s="266"/>
      <c r="C1162" s="271" t="s">
        <v>988</v>
      </c>
      <c r="D1162" s="127"/>
      <c r="E1162" s="285"/>
      <c r="F1162" s="128"/>
    </row>
    <row r="1163" spans="1:6" ht="15">
      <c r="A1163" s="121" t="s">
        <v>1013</v>
      </c>
      <c r="B1163" s="267" t="s">
        <v>779</v>
      </c>
      <c r="C1163" s="269" t="s">
        <v>1014</v>
      </c>
      <c r="D1163" s="127"/>
      <c r="E1163" s="285"/>
      <c r="F1163" s="202">
        <f>(2*D1163+SUM(E1165:E1176))/2</f>
        <v>0</v>
      </c>
    </row>
    <row r="1164" spans="1:6" ht="15">
      <c r="A1164" s="120"/>
      <c r="B1164" s="270" t="s">
        <v>302</v>
      </c>
      <c r="C1164" s="261"/>
      <c r="D1164" s="128"/>
      <c r="E1164" s="285"/>
      <c r="F1164" s="128"/>
    </row>
    <row r="1165" spans="1:6" ht="15">
      <c r="A1165" s="120"/>
      <c r="B1165" s="266" t="s">
        <v>976</v>
      </c>
      <c r="C1165" s="271" t="s">
        <v>977</v>
      </c>
      <c r="D1165" s="127"/>
      <c r="E1165" s="285">
        <f>SUM(D1165:D1172)</f>
        <v>0</v>
      </c>
      <c r="F1165" s="128"/>
    </row>
    <row r="1166" spans="1:6" ht="15">
      <c r="A1166" s="120"/>
      <c r="B1166" s="266"/>
      <c r="C1166" s="271" t="s">
        <v>978</v>
      </c>
      <c r="D1166" s="127"/>
      <c r="E1166" s="285"/>
      <c r="F1166" s="128"/>
    </row>
    <row r="1167" spans="1:6" ht="15">
      <c r="A1167" s="120"/>
      <c r="B1167" s="266"/>
      <c r="C1167" s="271" t="s">
        <v>979</v>
      </c>
      <c r="D1167" s="127"/>
      <c r="E1167" s="285"/>
      <c r="F1167" s="128"/>
    </row>
    <row r="1168" spans="1:6" ht="15">
      <c r="A1168" s="120"/>
      <c r="B1168" s="266"/>
      <c r="C1168" s="271" t="s">
        <v>980</v>
      </c>
      <c r="D1168" s="127"/>
      <c r="E1168" s="285"/>
      <c r="F1168" s="128"/>
    </row>
    <row r="1169" spans="1:6" ht="15">
      <c r="A1169" s="120"/>
      <c r="B1169" s="266"/>
      <c r="C1169" s="271" t="s">
        <v>981</v>
      </c>
      <c r="D1169" s="127"/>
      <c r="E1169" s="285"/>
      <c r="F1169" s="128"/>
    </row>
    <row r="1170" spans="1:6" ht="15">
      <c r="A1170" s="120"/>
      <c r="B1170" s="266"/>
      <c r="C1170" s="271" t="s">
        <v>982</v>
      </c>
      <c r="D1170" s="127"/>
      <c r="E1170" s="285"/>
      <c r="F1170" s="128"/>
    </row>
    <row r="1171" spans="1:6" ht="15">
      <c r="A1171" s="120"/>
      <c r="B1171" s="266"/>
      <c r="C1171" s="271" t="s">
        <v>983</v>
      </c>
      <c r="D1171" s="127"/>
      <c r="E1171" s="285"/>
      <c r="F1171" s="128"/>
    </row>
    <row r="1172" spans="1:6" ht="15">
      <c r="A1172" s="120"/>
      <c r="B1172" s="266"/>
      <c r="C1172" s="271" t="s">
        <v>984</v>
      </c>
      <c r="D1172" s="127"/>
      <c r="E1172" s="285"/>
      <c r="F1172" s="128"/>
    </row>
    <row r="1173" spans="1:6" ht="15">
      <c r="A1173" s="120"/>
      <c r="B1173" s="266" t="s">
        <v>718</v>
      </c>
      <c r="C1173" s="271" t="s">
        <v>985</v>
      </c>
      <c r="D1173" s="127"/>
      <c r="E1173" s="285">
        <f>SUM(D1173:D1176)</f>
        <v>0</v>
      </c>
      <c r="F1173" s="128"/>
    </row>
    <row r="1174" spans="1:6" ht="15">
      <c r="A1174" s="120"/>
      <c r="B1174" s="266"/>
      <c r="C1174" s="271" t="s">
        <v>986</v>
      </c>
      <c r="D1174" s="127"/>
      <c r="E1174" s="285"/>
      <c r="F1174" s="128"/>
    </row>
    <row r="1175" spans="1:6" ht="15">
      <c r="A1175" s="120"/>
      <c r="B1175" s="266"/>
      <c r="C1175" s="271" t="s">
        <v>987</v>
      </c>
      <c r="D1175" s="127"/>
      <c r="E1175" s="285"/>
      <c r="F1175" s="128"/>
    </row>
    <row r="1176" spans="1:6" ht="15">
      <c r="A1176" s="120"/>
      <c r="B1176" s="266"/>
      <c r="C1176" s="271" t="s">
        <v>988</v>
      </c>
      <c r="D1176" s="127"/>
      <c r="E1176" s="285"/>
      <c r="F1176" s="128"/>
    </row>
    <row r="1177" spans="1:6" ht="15">
      <c r="A1177" s="121" t="s">
        <v>1015</v>
      </c>
      <c r="B1177" s="267" t="s">
        <v>779</v>
      </c>
      <c r="C1177" s="269" t="s">
        <v>1016</v>
      </c>
      <c r="D1177" s="127"/>
      <c r="E1177" s="285"/>
      <c r="F1177" s="202">
        <f>(2*D1177+SUM(E1179:E1190))/2</f>
        <v>0</v>
      </c>
    </row>
    <row r="1178" spans="1:6" ht="15">
      <c r="A1178" s="120"/>
      <c r="B1178" s="270" t="s">
        <v>302</v>
      </c>
      <c r="C1178" s="261"/>
      <c r="D1178" s="128"/>
      <c r="E1178" s="285"/>
      <c r="F1178" s="128"/>
    </row>
    <row r="1179" spans="1:6" ht="15">
      <c r="A1179" s="120"/>
      <c r="B1179" s="266" t="s">
        <v>976</v>
      </c>
      <c r="C1179" s="271" t="s">
        <v>977</v>
      </c>
      <c r="D1179" s="127"/>
      <c r="E1179" s="285">
        <f>SUM(D1179:D1186)</f>
        <v>0</v>
      </c>
      <c r="F1179" s="128"/>
    </row>
    <row r="1180" spans="1:6" ht="15">
      <c r="A1180" s="120"/>
      <c r="B1180" s="266"/>
      <c r="C1180" s="271" t="s">
        <v>978</v>
      </c>
      <c r="D1180" s="127"/>
      <c r="E1180" s="285"/>
      <c r="F1180" s="128"/>
    </row>
    <row r="1181" spans="1:6" ht="15">
      <c r="A1181" s="120"/>
      <c r="B1181" s="266"/>
      <c r="C1181" s="271" t="s">
        <v>979</v>
      </c>
      <c r="D1181" s="127"/>
      <c r="E1181" s="285"/>
      <c r="F1181" s="128"/>
    </row>
    <row r="1182" spans="1:6" ht="15">
      <c r="A1182" s="120"/>
      <c r="B1182" s="266"/>
      <c r="C1182" s="271" t="s">
        <v>980</v>
      </c>
      <c r="D1182" s="127"/>
      <c r="E1182" s="285"/>
      <c r="F1182" s="128"/>
    </row>
    <row r="1183" spans="1:6" ht="15">
      <c r="A1183" s="120"/>
      <c r="B1183" s="266"/>
      <c r="C1183" s="271" t="s">
        <v>981</v>
      </c>
      <c r="D1183" s="127"/>
      <c r="E1183" s="285"/>
      <c r="F1183" s="128"/>
    </row>
    <row r="1184" spans="1:6" ht="15">
      <c r="A1184" s="120"/>
      <c r="B1184" s="266"/>
      <c r="C1184" s="271" t="s">
        <v>982</v>
      </c>
      <c r="D1184" s="127"/>
      <c r="E1184" s="285"/>
      <c r="F1184" s="128"/>
    </row>
    <row r="1185" spans="1:6" ht="15">
      <c r="A1185" s="120"/>
      <c r="B1185" s="266"/>
      <c r="C1185" s="271" t="s">
        <v>983</v>
      </c>
      <c r="D1185" s="127"/>
      <c r="E1185" s="285"/>
      <c r="F1185" s="128"/>
    </row>
    <row r="1186" spans="1:6" ht="15">
      <c r="A1186" s="120"/>
      <c r="B1186" s="266"/>
      <c r="C1186" s="271" t="s">
        <v>984</v>
      </c>
      <c r="D1186" s="127"/>
      <c r="E1186" s="285"/>
      <c r="F1186" s="128"/>
    </row>
    <row r="1187" spans="1:6" ht="15">
      <c r="A1187" s="120"/>
      <c r="B1187" s="266" t="s">
        <v>718</v>
      </c>
      <c r="C1187" s="271" t="s">
        <v>985</v>
      </c>
      <c r="D1187" s="127"/>
      <c r="E1187" s="285">
        <f>SUM(D1187:D1190)</f>
        <v>0</v>
      </c>
      <c r="F1187" s="128"/>
    </row>
    <row r="1188" spans="1:6" ht="15">
      <c r="A1188" s="120"/>
      <c r="B1188" s="266"/>
      <c r="C1188" s="271" t="s">
        <v>986</v>
      </c>
      <c r="D1188" s="127"/>
      <c r="E1188" s="285"/>
      <c r="F1188" s="128"/>
    </row>
    <row r="1189" spans="1:6" ht="15">
      <c r="A1189" s="120"/>
      <c r="B1189" s="266"/>
      <c r="C1189" s="271" t="s">
        <v>987</v>
      </c>
      <c r="D1189" s="127"/>
      <c r="E1189" s="285"/>
      <c r="F1189" s="128"/>
    </row>
    <row r="1190" spans="1:6" ht="15">
      <c r="A1190" s="120"/>
      <c r="B1190" s="266"/>
      <c r="C1190" s="271" t="s">
        <v>988</v>
      </c>
      <c r="D1190" s="127"/>
      <c r="E1190" s="285"/>
      <c r="F1190" s="128"/>
    </row>
    <row r="1191" spans="1:6" ht="15">
      <c r="A1191" s="121" t="s">
        <v>1017</v>
      </c>
      <c r="B1191" s="267" t="s">
        <v>779</v>
      </c>
      <c r="C1191" s="269" t="s">
        <v>1018</v>
      </c>
      <c r="D1191" s="127"/>
      <c r="E1191" s="285"/>
      <c r="F1191" s="202">
        <f>(2*D1191+SUM(E1193:E1204))/2</f>
        <v>0</v>
      </c>
    </row>
    <row r="1192" spans="1:6" ht="15">
      <c r="A1192" s="120"/>
      <c r="B1192" s="270" t="s">
        <v>302</v>
      </c>
      <c r="C1192" s="261"/>
      <c r="D1192" s="128"/>
      <c r="E1192" s="285"/>
      <c r="F1192" s="128"/>
    </row>
    <row r="1193" spans="1:6" ht="15">
      <c r="A1193" s="120"/>
      <c r="B1193" s="266" t="s">
        <v>976</v>
      </c>
      <c r="C1193" s="271" t="s">
        <v>977</v>
      </c>
      <c r="D1193" s="127"/>
      <c r="E1193" s="285">
        <f>SUM(D1193:D1200)</f>
        <v>0</v>
      </c>
      <c r="F1193" s="128"/>
    </row>
    <row r="1194" spans="1:6" ht="15">
      <c r="A1194" s="120"/>
      <c r="B1194" s="266"/>
      <c r="C1194" s="271" t="s">
        <v>978</v>
      </c>
      <c r="D1194" s="127"/>
      <c r="E1194" s="285"/>
      <c r="F1194" s="128"/>
    </row>
    <row r="1195" spans="1:6" ht="15">
      <c r="A1195" s="120"/>
      <c r="B1195" s="266"/>
      <c r="C1195" s="271" t="s">
        <v>979</v>
      </c>
      <c r="D1195" s="127"/>
      <c r="E1195" s="285"/>
      <c r="F1195" s="128"/>
    </row>
    <row r="1196" spans="1:6" ht="15">
      <c r="A1196" s="120"/>
      <c r="B1196" s="266"/>
      <c r="C1196" s="271" t="s">
        <v>980</v>
      </c>
      <c r="D1196" s="127"/>
      <c r="E1196" s="285"/>
      <c r="F1196" s="128"/>
    </row>
    <row r="1197" spans="1:6" ht="15">
      <c r="A1197" s="120"/>
      <c r="B1197" s="266"/>
      <c r="C1197" s="271" t="s">
        <v>981</v>
      </c>
      <c r="D1197" s="127"/>
      <c r="E1197" s="285"/>
      <c r="F1197" s="128"/>
    </row>
    <row r="1198" spans="1:6" ht="15">
      <c r="A1198" s="120"/>
      <c r="B1198" s="266"/>
      <c r="C1198" s="271" t="s">
        <v>982</v>
      </c>
      <c r="D1198" s="127"/>
      <c r="E1198" s="285"/>
      <c r="F1198" s="128"/>
    </row>
    <row r="1199" spans="1:6" ht="15">
      <c r="A1199" s="120"/>
      <c r="B1199" s="266"/>
      <c r="C1199" s="271" t="s">
        <v>983</v>
      </c>
      <c r="D1199" s="127"/>
      <c r="E1199" s="285"/>
      <c r="F1199" s="128"/>
    </row>
    <row r="1200" spans="1:6" ht="15">
      <c r="A1200" s="120"/>
      <c r="B1200" s="266"/>
      <c r="C1200" s="271" t="s">
        <v>984</v>
      </c>
      <c r="D1200" s="127"/>
      <c r="E1200" s="285"/>
      <c r="F1200" s="128"/>
    </row>
    <row r="1201" spans="1:6" ht="15">
      <c r="A1201" s="120"/>
      <c r="B1201" s="266" t="s">
        <v>718</v>
      </c>
      <c r="C1201" s="271" t="s">
        <v>985</v>
      </c>
      <c r="D1201" s="127"/>
      <c r="E1201" s="285">
        <f>SUM(D1201:D1204)</f>
        <v>0</v>
      </c>
      <c r="F1201" s="128"/>
    </row>
    <row r="1202" spans="1:6" ht="15">
      <c r="A1202" s="120"/>
      <c r="B1202" s="266"/>
      <c r="C1202" s="271" t="s">
        <v>986</v>
      </c>
      <c r="D1202" s="127"/>
      <c r="E1202" s="285"/>
      <c r="F1202" s="128"/>
    </row>
    <row r="1203" spans="1:6" ht="15">
      <c r="A1203" s="120"/>
      <c r="B1203" s="266"/>
      <c r="C1203" s="271" t="s">
        <v>987</v>
      </c>
      <c r="D1203" s="127"/>
      <c r="E1203" s="285"/>
      <c r="F1203" s="128"/>
    </row>
    <row r="1204" spans="1:6" ht="15">
      <c r="A1204" s="120"/>
      <c r="B1204" s="266"/>
      <c r="C1204" s="271" t="s">
        <v>988</v>
      </c>
      <c r="D1204" s="127"/>
      <c r="E1204" s="285"/>
      <c r="F1204" s="128"/>
    </row>
    <row r="1205" spans="1:6" ht="15">
      <c r="A1205" s="121" t="s">
        <v>1019</v>
      </c>
      <c r="B1205" s="267" t="s">
        <v>779</v>
      </c>
      <c r="C1205" s="269" t="s">
        <v>1020</v>
      </c>
      <c r="D1205" s="127"/>
      <c r="E1205" s="285"/>
      <c r="F1205" s="202">
        <f>(2*D1205+SUM(E1207:E1218))/2</f>
        <v>0</v>
      </c>
    </row>
    <row r="1206" spans="1:6" ht="15">
      <c r="A1206" s="120"/>
      <c r="B1206" s="270" t="s">
        <v>302</v>
      </c>
      <c r="C1206" s="261"/>
      <c r="D1206" s="128"/>
      <c r="E1206" s="285"/>
      <c r="F1206" s="128"/>
    </row>
    <row r="1207" spans="1:6" ht="15">
      <c r="A1207" s="120"/>
      <c r="B1207" s="266" t="s">
        <v>976</v>
      </c>
      <c r="C1207" s="271" t="s">
        <v>977</v>
      </c>
      <c r="D1207" s="127"/>
      <c r="E1207" s="285">
        <f>SUM(D1207:D1214)</f>
        <v>0</v>
      </c>
      <c r="F1207" s="128"/>
    </row>
    <row r="1208" spans="1:6" ht="15">
      <c r="A1208" s="120"/>
      <c r="B1208" s="266"/>
      <c r="C1208" s="271" t="s">
        <v>978</v>
      </c>
      <c r="D1208" s="127"/>
      <c r="E1208" s="285"/>
      <c r="F1208" s="128"/>
    </row>
    <row r="1209" spans="1:6" ht="15">
      <c r="A1209" s="120"/>
      <c r="B1209" s="266"/>
      <c r="C1209" s="271" t="s">
        <v>979</v>
      </c>
      <c r="D1209" s="127"/>
      <c r="E1209" s="285"/>
      <c r="F1209" s="128"/>
    </row>
    <row r="1210" spans="1:6" ht="15">
      <c r="A1210" s="120"/>
      <c r="B1210" s="266"/>
      <c r="C1210" s="271" t="s">
        <v>980</v>
      </c>
      <c r="D1210" s="127"/>
      <c r="E1210" s="285"/>
      <c r="F1210" s="128"/>
    </row>
    <row r="1211" spans="1:6" ht="15">
      <c r="A1211" s="120"/>
      <c r="B1211" s="266"/>
      <c r="C1211" s="271" t="s">
        <v>981</v>
      </c>
      <c r="D1211" s="127"/>
      <c r="E1211" s="285"/>
      <c r="F1211" s="128"/>
    </row>
    <row r="1212" spans="1:6" ht="15">
      <c r="A1212" s="120"/>
      <c r="B1212" s="266"/>
      <c r="C1212" s="271" t="s">
        <v>982</v>
      </c>
      <c r="D1212" s="127"/>
      <c r="E1212" s="285"/>
      <c r="F1212" s="128"/>
    </row>
    <row r="1213" spans="1:6" ht="15">
      <c r="A1213" s="120"/>
      <c r="B1213" s="266"/>
      <c r="C1213" s="271" t="s">
        <v>983</v>
      </c>
      <c r="D1213" s="127"/>
      <c r="E1213" s="285"/>
      <c r="F1213" s="128"/>
    </row>
    <row r="1214" spans="1:6" ht="15">
      <c r="A1214" s="120"/>
      <c r="B1214" s="266"/>
      <c r="C1214" s="271" t="s">
        <v>984</v>
      </c>
      <c r="D1214" s="127"/>
      <c r="E1214" s="285"/>
      <c r="F1214" s="128"/>
    </row>
    <row r="1215" spans="1:6" ht="15">
      <c r="A1215" s="120"/>
      <c r="B1215" s="266" t="s">
        <v>718</v>
      </c>
      <c r="C1215" s="271" t="s">
        <v>985</v>
      </c>
      <c r="D1215" s="127"/>
      <c r="E1215" s="285">
        <f>SUM(D1215:D1218)</f>
        <v>0</v>
      </c>
      <c r="F1215" s="128"/>
    </row>
    <row r="1216" spans="1:6" ht="15">
      <c r="A1216" s="120"/>
      <c r="B1216" s="266"/>
      <c r="C1216" s="271" t="s">
        <v>986</v>
      </c>
      <c r="D1216" s="127"/>
      <c r="E1216" s="285"/>
      <c r="F1216" s="128"/>
    </row>
    <row r="1217" spans="1:6" ht="15">
      <c r="A1217" s="120"/>
      <c r="B1217" s="266"/>
      <c r="C1217" s="271" t="s">
        <v>987</v>
      </c>
      <c r="D1217" s="127"/>
      <c r="E1217" s="285"/>
      <c r="F1217" s="128"/>
    </row>
    <row r="1218" spans="1:6" ht="15">
      <c r="A1218" s="120"/>
      <c r="B1218" s="266"/>
      <c r="C1218" s="271" t="s">
        <v>988</v>
      </c>
      <c r="D1218" s="127"/>
      <c r="E1218" s="285"/>
      <c r="F1218" s="128"/>
    </row>
    <row r="1219" spans="1:6" ht="15">
      <c r="A1219" s="121" t="s">
        <v>1021</v>
      </c>
      <c r="B1219" s="267" t="s">
        <v>779</v>
      </c>
      <c r="C1219" s="269" t="s">
        <v>1022</v>
      </c>
      <c r="D1219" s="127"/>
      <c r="E1219" s="285"/>
      <c r="F1219" s="202">
        <f>(2*D1219+SUM(E1221:E1232))/2</f>
        <v>0</v>
      </c>
    </row>
    <row r="1220" spans="1:6" ht="15">
      <c r="A1220" s="120"/>
      <c r="B1220" s="270" t="s">
        <v>302</v>
      </c>
      <c r="C1220" s="261"/>
      <c r="D1220" s="128"/>
      <c r="E1220" s="285"/>
      <c r="F1220" s="128"/>
    </row>
    <row r="1221" spans="1:6" ht="15">
      <c r="A1221" s="120"/>
      <c r="B1221" s="266" t="s">
        <v>976</v>
      </c>
      <c r="C1221" s="271" t="s">
        <v>977</v>
      </c>
      <c r="D1221" s="127"/>
      <c r="E1221" s="285">
        <f>SUM(D1221:D1228)</f>
        <v>0</v>
      </c>
      <c r="F1221" s="128"/>
    </row>
    <row r="1222" spans="1:6" ht="15">
      <c r="A1222" s="120"/>
      <c r="B1222" s="266"/>
      <c r="C1222" s="271" t="s">
        <v>978</v>
      </c>
      <c r="D1222" s="127"/>
      <c r="E1222" s="285"/>
      <c r="F1222" s="128"/>
    </row>
    <row r="1223" spans="1:6" ht="15">
      <c r="A1223" s="120"/>
      <c r="B1223" s="266"/>
      <c r="C1223" s="271" t="s">
        <v>979</v>
      </c>
      <c r="D1223" s="127"/>
      <c r="E1223" s="285"/>
      <c r="F1223" s="128"/>
    </row>
    <row r="1224" spans="1:6" ht="15">
      <c r="A1224" s="120"/>
      <c r="B1224" s="266"/>
      <c r="C1224" s="271" t="s">
        <v>980</v>
      </c>
      <c r="D1224" s="127"/>
      <c r="E1224" s="285"/>
      <c r="F1224" s="128"/>
    </row>
    <row r="1225" spans="1:6" ht="15">
      <c r="A1225" s="120"/>
      <c r="B1225" s="266"/>
      <c r="C1225" s="271" t="s">
        <v>981</v>
      </c>
      <c r="D1225" s="127"/>
      <c r="E1225" s="285"/>
      <c r="F1225" s="128"/>
    </row>
    <row r="1226" spans="1:6" ht="15">
      <c r="A1226" s="120"/>
      <c r="B1226" s="266"/>
      <c r="C1226" s="271" t="s">
        <v>982</v>
      </c>
      <c r="D1226" s="127"/>
      <c r="E1226" s="285"/>
      <c r="F1226" s="128"/>
    </row>
    <row r="1227" spans="1:6" ht="15">
      <c r="A1227" s="120"/>
      <c r="B1227" s="266"/>
      <c r="C1227" s="271" t="s">
        <v>983</v>
      </c>
      <c r="D1227" s="127"/>
      <c r="E1227" s="285"/>
      <c r="F1227" s="128"/>
    </row>
    <row r="1228" spans="1:6" ht="15">
      <c r="A1228" s="120"/>
      <c r="B1228" s="266"/>
      <c r="C1228" s="271" t="s">
        <v>984</v>
      </c>
      <c r="D1228" s="127"/>
      <c r="E1228" s="285"/>
      <c r="F1228" s="128"/>
    </row>
    <row r="1229" spans="1:6" ht="15">
      <c r="A1229" s="120"/>
      <c r="B1229" s="266" t="s">
        <v>718</v>
      </c>
      <c r="C1229" s="271" t="s">
        <v>985</v>
      </c>
      <c r="D1229" s="127"/>
      <c r="E1229" s="285">
        <f>SUM(D1229:D1232)</f>
        <v>0</v>
      </c>
      <c r="F1229" s="128"/>
    </row>
    <row r="1230" spans="1:6" ht="15">
      <c r="A1230" s="120"/>
      <c r="B1230" s="266"/>
      <c r="C1230" s="271" t="s">
        <v>986</v>
      </c>
      <c r="D1230" s="127"/>
      <c r="E1230" s="285"/>
      <c r="F1230" s="128"/>
    </row>
    <row r="1231" spans="1:6" ht="15">
      <c r="A1231" s="120"/>
      <c r="B1231" s="266"/>
      <c r="C1231" s="271" t="s">
        <v>987</v>
      </c>
      <c r="D1231" s="127"/>
      <c r="E1231" s="285"/>
      <c r="F1231" s="128"/>
    </row>
    <row r="1232" spans="1:6" ht="15">
      <c r="A1232" s="120"/>
      <c r="B1232" s="266"/>
      <c r="C1232" s="271" t="s">
        <v>988</v>
      </c>
      <c r="D1232" s="127"/>
      <c r="E1232" s="285"/>
      <c r="F1232" s="128"/>
    </row>
    <row r="1233" spans="1:6" ht="15">
      <c r="A1233" s="122" t="s">
        <v>1023</v>
      </c>
      <c r="B1233" s="414" t="s">
        <v>1024</v>
      </c>
      <c r="C1233" s="415"/>
      <c r="D1233" s="128"/>
      <c r="E1233" s="285"/>
      <c r="F1233" s="128"/>
    </row>
    <row r="1234" spans="1:6" ht="15">
      <c r="A1234" s="110" t="s">
        <v>1025</v>
      </c>
      <c r="B1234" s="259" t="s">
        <v>1026</v>
      </c>
      <c r="C1234" s="271" t="s">
        <v>977</v>
      </c>
      <c r="D1234" s="127"/>
      <c r="E1234" s="285"/>
      <c r="F1234" s="202">
        <f>D1234</f>
        <v>0</v>
      </c>
    </row>
    <row r="1235" spans="1:6" ht="15">
      <c r="A1235" s="110" t="s">
        <v>1027</v>
      </c>
      <c r="B1235" s="259" t="s">
        <v>1026</v>
      </c>
      <c r="C1235" s="271" t="s">
        <v>979</v>
      </c>
      <c r="D1235" s="127"/>
      <c r="E1235" s="285"/>
      <c r="F1235" s="202">
        <f>D1235</f>
        <v>0</v>
      </c>
    </row>
    <row r="1236" spans="1:6" ht="15">
      <c r="A1236" s="110" t="s">
        <v>1028</v>
      </c>
      <c r="B1236" s="259" t="s">
        <v>1026</v>
      </c>
      <c r="C1236" s="271" t="s">
        <v>981</v>
      </c>
      <c r="D1236" s="127"/>
      <c r="E1236" s="285"/>
      <c r="F1236" s="202">
        <f>D1236</f>
        <v>0</v>
      </c>
    </row>
    <row r="1237" spans="1:6" ht="15">
      <c r="A1237" s="110" t="s">
        <v>1029</v>
      </c>
      <c r="B1237" s="259" t="s">
        <v>1026</v>
      </c>
      <c r="C1237" s="271" t="s">
        <v>982</v>
      </c>
      <c r="D1237" s="127"/>
      <c r="E1237" s="285"/>
      <c r="F1237" s="202">
        <f>D1237</f>
        <v>0</v>
      </c>
    </row>
    <row r="1238" spans="1:6" ht="15">
      <c r="A1238" s="110" t="s">
        <v>1030</v>
      </c>
      <c r="B1238" s="259" t="s">
        <v>1026</v>
      </c>
      <c r="C1238" s="271" t="s">
        <v>983</v>
      </c>
      <c r="D1238" s="127"/>
      <c r="E1238" s="285"/>
      <c r="F1238" s="202">
        <f>D1238</f>
        <v>0</v>
      </c>
    </row>
    <row r="1239" spans="1:6" ht="15">
      <c r="A1239" s="123" t="s">
        <v>1031</v>
      </c>
      <c r="B1239" s="234" t="s">
        <v>1032</v>
      </c>
      <c r="C1239" s="258"/>
      <c r="D1239" s="128"/>
      <c r="E1239" s="285"/>
      <c r="F1239" s="128"/>
    </row>
    <row r="1240" spans="1:6" ht="15">
      <c r="A1240" s="123" t="s">
        <v>1033</v>
      </c>
      <c r="B1240" s="234" t="s">
        <v>1034</v>
      </c>
      <c r="C1240" s="272"/>
      <c r="D1240" s="128"/>
      <c r="E1240" s="285"/>
      <c r="F1240" s="128"/>
    </row>
    <row r="1241" spans="1:6" ht="15">
      <c r="A1241" s="103" t="s">
        <v>1035</v>
      </c>
      <c r="B1241" s="236" t="s">
        <v>779</v>
      </c>
      <c r="C1241" s="237" t="s">
        <v>1036</v>
      </c>
      <c r="D1241" s="127"/>
      <c r="E1241" s="285"/>
      <c r="F1241" s="202">
        <f>(2*D1241+SUM(E1247:E1312))/2</f>
        <v>0</v>
      </c>
    </row>
    <row r="1242" spans="1:6" ht="15">
      <c r="A1242" s="104"/>
      <c r="B1242" s="273" t="s">
        <v>1037</v>
      </c>
      <c r="C1242" s="274" t="s">
        <v>1038</v>
      </c>
      <c r="D1242" s="128"/>
      <c r="E1242" s="285"/>
      <c r="F1242" s="128"/>
    </row>
    <row r="1243" spans="1:6" ht="15">
      <c r="A1243" s="104"/>
      <c r="B1243" s="275"/>
      <c r="C1243" s="276" t="s">
        <v>1039</v>
      </c>
      <c r="D1243" s="128"/>
      <c r="E1243" s="285"/>
      <c r="F1243" s="128"/>
    </row>
    <row r="1244" spans="1:6" ht="15">
      <c r="A1244" s="104"/>
      <c r="B1244" s="275"/>
      <c r="C1244" s="276" t="s">
        <v>1040</v>
      </c>
      <c r="D1244" s="128"/>
      <c r="E1244" s="285"/>
      <c r="F1244" s="128"/>
    </row>
    <row r="1245" spans="1:6" ht="15">
      <c r="A1245" s="104"/>
      <c r="B1245" s="277"/>
      <c r="C1245" s="278" t="s">
        <v>1041</v>
      </c>
      <c r="D1245" s="128"/>
      <c r="E1245" s="285"/>
      <c r="F1245" s="128"/>
    </row>
    <row r="1246" spans="1:6" ht="15">
      <c r="A1246" s="104"/>
      <c r="B1246" s="284" t="s">
        <v>302</v>
      </c>
      <c r="C1246" s="239"/>
      <c r="D1246" s="128"/>
      <c r="E1246" s="285"/>
      <c r="F1246" s="128"/>
    </row>
    <row r="1247" spans="1:6" ht="15">
      <c r="A1247" s="104"/>
      <c r="B1247" s="279" t="s">
        <v>1042</v>
      </c>
      <c r="C1247" s="258" t="s">
        <v>1043</v>
      </c>
      <c r="D1247" s="127"/>
      <c r="E1247" s="285">
        <f>SUM(D1247:D1251)</f>
        <v>0</v>
      </c>
      <c r="F1247" s="128"/>
    </row>
    <row r="1248" spans="1:6" ht="15">
      <c r="A1248" s="104"/>
      <c r="B1248" s="280"/>
      <c r="C1248" s="258" t="s">
        <v>1044</v>
      </c>
      <c r="D1248" s="127"/>
      <c r="E1248" s="285"/>
      <c r="F1248" s="128"/>
    </row>
    <row r="1249" spans="1:6" ht="15">
      <c r="A1249" s="104"/>
      <c r="B1249" s="280"/>
      <c r="C1249" s="258" t="s">
        <v>1045</v>
      </c>
      <c r="D1249" s="127"/>
      <c r="E1249" s="285"/>
      <c r="F1249" s="128"/>
    </row>
    <row r="1250" spans="1:6" ht="15">
      <c r="A1250" s="104"/>
      <c r="B1250" s="280"/>
      <c r="C1250" s="258" t="s">
        <v>1046</v>
      </c>
      <c r="D1250" s="127"/>
      <c r="E1250" s="285"/>
      <c r="F1250" s="128"/>
    </row>
    <row r="1251" spans="1:6" ht="15">
      <c r="A1251" s="104"/>
      <c r="B1251" s="281"/>
      <c r="C1251" s="258" t="s">
        <v>1047</v>
      </c>
      <c r="D1251" s="127"/>
      <c r="E1251" s="285"/>
      <c r="F1251" s="128"/>
    </row>
    <row r="1252" spans="1:6" ht="15">
      <c r="A1252" s="104"/>
      <c r="B1252" s="279" t="s">
        <v>1048</v>
      </c>
      <c r="C1252" s="258" t="s">
        <v>1043</v>
      </c>
      <c r="D1252" s="127"/>
      <c r="E1252" s="285">
        <f>SUM(D1252:D1256)</f>
        <v>0</v>
      </c>
      <c r="F1252" s="128"/>
    </row>
    <row r="1253" spans="1:6" ht="15">
      <c r="A1253" s="104"/>
      <c r="B1253" s="280"/>
      <c r="C1253" s="258" t="s">
        <v>1044</v>
      </c>
      <c r="D1253" s="127"/>
      <c r="E1253" s="285"/>
      <c r="F1253" s="128"/>
    </row>
    <row r="1254" spans="1:6" ht="15">
      <c r="A1254" s="104"/>
      <c r="B1254" s="280"/>
      <c r="C1254" s="258" t="s">
        <v>1045</v>
      </c>
      <c r="D1254" s="127"/>
      <c r="E1254" s="285"/>
      <c r="F1254" s="128"/>
    </row>
    <row r="1255" spans="1:6" ht="15">
      <c r="A1255" s="104"/>
      <c r="B1255" s="280"/>
      <c r="C1255" s="258" t="s">
        <v>1046</v>
      </c>
      <c r="D1255" s="127"/>
      <c r="E1255" s="285"/>
      <c r="F1255" s="128"/>
    </row>
    <row r="1256" spans="1:6" ht="15">
      <c r="A1256" s="104"/>
      <c r="B1256" s="281"/>
      <c r="C1256" s="258" t="s">
        <v>1047</v>
      </c>
      <c r="D1256" s="127"/>
      <c r="E1256" s="285"/>
      <c r="F1256" s="128"/>
    </row>
    <row r="1257" spans="1:6" ht="15">
      <c r="A1257" s="104"/>
      <c r="B1257" s="279" t="s">
        <v>1049</v>
      </c>
      <c r="C1257" s="258" t="s">
        <v>1043</v>
      </c>
      <c r="D1257" s="127"/>
      <c r="E1257" s="285">
        <f>SUM(D1257:D1261)</f>
        <v>0</v>
      </c>
      <c r="F1257" s="128"/>
    </row>
    <row r="1258" spans="1:6" ht="15">
      <c r="A1258" s="104"/>
      <c r="B1258" s="280"/>
      <c r="C1258" s="258" t="s">
        <v>1044</v>
      </c>
      <c r="D1258" s="127"/>
      <c r="E1258" s="285"/>
      <c r="F1258" s="128"/>
    </row>
    <row r="1259" spans="1:6" ht="15">
      <c r="A1259" s="104"/>
      <c r="B1259" s="280"/>
      <c r="C1259" s="258" t="s">
        <v>1045</v>
      </c>
      <c r="D1259" s="127"/>
      <c r="E1259" s="285"/>
      <c r="F1259" s="128"/>
    </row>
    <row r="1260" spans="1:6" ht="15">
      <c r="A1260" s="104"/>
      <c r="B1260" s="280"/>
      <c r="C1260" s="258" t="s">
        <v>1046</v>
      </c>
      <c r="D1260" s="127"/>
      <c r="E1260" s="285"/>
      <c r="F1260" s="128"/>
    </row>
    <row r="1261" spans="1:6" ht="15">
      <c r="A1261" s="104"/>
      <c r="B1261" s="281"/>
      <c r="C1261" s="258" t="s">
        <v>1047</v>
      </c>
      <c r="D1261" s="127"/>
      <c r="E1261" s="285"/>
      <c r="F1261" s="128"/>
    </row>
    <row r="1262" spans="1:6" ht="15">
      <c r="A1262" s="104"/>
      <c r="B1262" s="279" t="s">
        <v>1050</v>
      </c>
      <c r="C1262" s="258" t="s">
        <v>1043</v>
      </c>
      <c r="D1262" s="127"/>
      <c r="E1262" s="285">
        <f>SUM(D1262:D1266)</f>
        <v>0</v>
      </c>
      <c r="F1262" s="128"/>
    </row>
    <row r="1263" spans="1:6" ht="15">
      <c r="A1263" s="104"/>
      <c r="B1263" s="280"/>
      <c r="C1263" s="258" t="s">
        <v>1044</v>
      </c>
      <c r="D1263" s="127"/>
      <c r="E1263" s="285"/>
      <c r="F1263" s="128"/>
    </row>
    <row r="1264" spans="1:6" ht="15">
      <c r="A1264" s="104"/>
      <c r="B1264" s="280"/>
      <c r="C1264" s="258" t="s">
        <v>1045</v>
      </c>
      <c r="D1264" s="127"/>
      <c r="E1264" s="285"/>
      <c r="F1264" s="128"/>
    </row>
    <row r="1265" spans="1:6" ht="15">
      <c r="A1265" s="104"/>
      <c r="B1265" s="280"/>
      <c r="C1265" s="258" t="s">
        <v>1046</v>
      </c>
      <c r="D1265" s="127"/>
      <c r="E1265" s="285"/>
      <c r="F1265" s="128"/>
    </row>
    <row r="1266" spans="1:6" ht="15">
      <c r="A1266" s="104"/>
      <c r="B1266" s="281"/>
      <c r="C1266" s="258" t="s">
        <v>1047</v>
      </c>
      <c r="D1266" s="127"/>
      <c r="E1266" s="285"/>
      <c r="F1266" s="128"/>
    </row>
    <row r="1267" spans="1:6" ht="15">
      <c r="A1267" s="104"/>
      <c r="B1267" s="279" t="s">
        <v>1051</v>
      </c>
      <c r="C1267" s="258" t="s">
        <v>1043</v>
      </c>
      <c r="D1267" s="127"/>
      <c r="E1267" s="285">
        <f>SUM(D1267:D1268)</f>
        <v>0</v>
      </c>
      <c r="F1267" s="128"/>
    </row>
    <row r="1268" spans="1:6" ht="15">
      <c r="A1268" s="104"/>
      <c r="B1268" s="281"/>
      <c r="C1268" s="258" t="s">
        <v>1044</v>
      </c>
      <c r="D1268" s="127"/>
      <c r="E1268" s="285"/>
      <c r="F1268" s="128"/>
    </row>
    <row r="1269" spans="1:6" ht="15">
      <c r="A1269" s="104"/>
      <c r="B1269" s="279" t="s">
        <v>1052</v>
      </c>
      <c r="C1269" s="258" t="s">
        <v>1043</v>
      </c>
      <c r="D1269" s="127"/>
      <c r="E1269" s="285">
        <f>SUM(D1269:D1273)</f>
        <v>0</v>
      </c>
      <c r="F1269" s="128"/>
    </row>
    <row r="1270" spans="1:6" ht="15">
      <c r="A1270" s="104"/>
      <c r="B1270" s="280"/>
      <c r="C1270" s="258" t="s">
        <v>1044</v>
      </c>
      <c r="D1270" s="127"/>
      <c r="E1270" s="285"/>
      <c r="F1270" s="128"/>
    </row>
    <row r="1271" spans="1:6" ht="15">
      <c r="A1271" s="104"/>
      <c r="B1271" s="280"/>
      <c r="C1271" s="258" t="s">
        <v>1045</v>
      </c>
      <c r="D1271" s="127"/>
      <c r="E1271" s="285"/>
      <c r="F1271" s="128"/>
    </row>
    <row r="1272" spans="1:6" ht="15">
      <c r="A1272" s="104"/>
      <c r="B1272" s="280"/>
      <c r="C1272" s="258" t="s">
        <v>1046</v>
      </c>
      <c r="D1272" s="127"/>
      <c r="E1272" s="285"/>
      <c r="F1272" s="128"/>
    </row>
    <row r="1273" spans="1:6" ht="15">
      <c r="A1273" s="104"/>
      <c r="B1273" s="281"/>
      <c r="C1273" s="258" t="s">
        <v>1047</v>
      </c>
      <c r="D1273" s="127"/>
      <c r="E1273" s="285"/>
      <c r="F1273" s="128"/>
    </row>
    <row r="1274" spans="1:6" ht="15">
      <c r="A1274" s="104"/>
      <c r="B1274" s="282" t="s">
        <v>1053</v>
      </c>
      <c r="C1274" s="258" t="s">
        <v>1043</v>
      </c>
      <c r="D1274" s="127"/>
      <c r="E1274" s="285">
        <f>D1274</f>
        <v>0</v>
      </c>
      <c r="F1274" s="128"/>
    </row>
    <row r="1275" spans="1:6" ht="15">
      <c r="A1275" s="104"/>
      <c r="B1275" s="282" t="s">
        <v>1054</v>
      </c>
      <c r="C1275" s="258" t="s">
        <v>1043</v>
      </c>
      <c r="D1275" s="127"/>
      <c r="E1275" s="285">
        <f aca="true" t="shared" si="4" ref="E1275:E1280">D1275</f>
        <v>0</v>
      </c>
      <c r="F1275" s="128"/>
    </row>
    <row r="1276" spans="1:6" ht="15">
      <c r="A1276" s="104"/>
      <c r="B1276" s="282" t="s">
        <v>1055</v>
      </c>
      <c r="C1276" s="258" t="s">
        <v>1043</v>
      </c>
      <c r="D1276" s="127"/>
      <c r="E1276" s="285">
        <f t="shared" si="4"/>
        <v>0</v>
      </c>
      <c r="F1276" s="128"/>
    </row>
    <row r="1277" spans="1:6" ht="15">
      <c r="A1277" s="104"/>
      <c r="B1277" s="282" t="s">
        <v>1056</v>
      </c>
      <c r="C1277" s="258" t="s">
        <v>1043</v>
      </c>
      <c r="D1277" s="127"/>
      <c r="E1277" s="285">
        <f t="shared" si="4"/>
        <v>0</v>
      </c>
      <c r="F1277" s="128"/>
    </row>
    <row r="1278" spans="1:6" ht="15">
      <c r="A1278" s="104"/>
      <c r="B1278" s="282" t="s">
        <v>1057</v>
      </c>
      <c r="C1278" s="258" t="s">
        <v>1043</v>
      </c>
      <c r="D1278" s="127"/>
      <c r="E1278" s="285">
        <f t="shared" si="4"/>
        <v>0</v>
      </c>
      <c r="F1278" s="128"/>
    </row>
    <row r="1279" spans="1:6" ht="15">
      <c r="A1279" s="104"/>
      <c r="B1279" s="282" t="s">
        <v>1058</v>
      </c>
      <c r="C1279" s="258" t="s">
        <v>1043</v>
      </c>
      <c r="D1279" s="127"/>
      <c r="E1279" s="285">
        <f t="shared" si="4"/>
        <v>0</v>
      </c>
      <c r="F1279" s="128"/>
    </row>
    <row r="1280" spans="1:6" ht="15">
      <c r="A1280" s="104"/>
      <c r="B1280" s="282" t="s">
        <v>1059</v>
      </c>
      <c r="C1280" s="258" t="s">
        <v>1043</v>
      </c>
      <c r="D1280" s="127"/>
      <c r="E1280" s="285">
        <f t="shared" si="4"/>
        <v>0</v>
      </c>
      <c r="F1280" s="128"/>
    </row>
    <row r="1281" spans="1:6" ht="15">
      <c r="A1281" s="104"/>
      <c r="B1281" s="279" t="s">
        <v>1060</v>
      </c>
      <c r="C1281" s="258" t="s">
        <v>1043</v>
      </c>
      <c r="D1281" s="127"/>
      <c r="E1281" s="285">
        <f>SUM(D1281:D1288)</f>
        <v>0</v>
      </c>
      <c r="F1281" s="128"/>
    </row>
    <row r="1282" spans="1:6" ht="15">
      <c r="A1282" s="104"/>
      <c r="B1282" s="280"/>
      <c r="C1282" s="258" t="s">
        <v>1044</v>
      </c>
      <c r="D1282" s="127"/>
      <c r="E1282" s="285"/>
      <c r="F1282" s="128"/>
    </row>
    <row r="1283" spans="1:6" ht="15">
      <c r="A1283" s="104"/>
      <c r="B1283" s="280"/>
      <c r="C1283" s="258" t="s">
        <v>1045</v>
      </c>
      <c r="D1283" s="127"/>
      <c r="E1283" s="285"/>
      <c r="F1283" s="128"/>
    </row>
    <row r="1284" spans="1:6" ht="15">
      <c r="A1284" s="104"/>
      <c r="B1284" s="280"/>
      <c r="C1284" s="258" t="s">
        <v>1046</v>
      </c>
      <c r="D1284" s="127"/>
      <c r="E1284" s="285"/>
      <c r="F1284" s="128"/>
    </row>
    <row r="1285" spans="1:6" ht="15">
      <c r="A1285" s="104"/>
      <c r="B1285" s="280"/>
      <c r="C1285" s="258" t="s">
        <v>1047</v>
      </c>
      <c r="D1285" s="127"/>
      <c r="E1285" s="285"/>
      <c r="F1285" s="128"/>
    </row>
    <row r="1286" spans="1:6" ht="15">
      <c r="A1286" s="104"/>
      <c r="B1286" s="280"/>
      <c r="C1286" s="258" t="s">
        <v>1061</v>
      </c>
      <c r="D1286" s="127"/>
      <c r="E1286" s="285"/>
      <c r="F1286" s="128"/>
    </row>
    <row r="1287" spans="1:6" ht="15">
      <c r="A1287" s="104"/>
      <c r="B1287" s="280"/>
      <c r="C1287" s="258" t="s">
        <v>1062</v>
      </c>
      <c r="D1287" s="127"/>
      <c r="E1287" s="285"/>
      <c r="F1287" s="128"/>
    </row>
    <row r="1288" spans="1:6" ht="15">
      <c r="A1288" s="104"/>
      <c r="B1288" s="281"/>
      <c r="C1288" s="258" t="s">
        <v>1063</v>
      </c>
      <c r="D1288" s="127"/>
      <c r="E1288" s="285"/>
      <c r="F1288" s="128"/>
    </row>
    <row r="1289" spans="1:6" ht="15">
      <c r="A1289" s="104"/>
      <c r="B1289" s="279" t="s">
        <v>1064</v>
      </c>
      <c r="C1289" s="258" t="s">
        <v>1043</v>
      </c>
      <c r="D1289" s="127"/>
      <c r="E1289" s="285">
        <f>SUM(D1289:D1296)</f>
        <v>0</v>
      </c>
      <c r="F1289" s="128"/>
    </row>
    <row r="1290" spans="1:6" ht="15">
      <c r="A1290" s="104"/>
      <c r="B1290" s="280"/>
      <c r="C1290" s="258" t="s">
        <v>1044</v>
      </c>
      <c r="D1290" s="127"/>
      <c r="E1290" s="285"/>
      <c r="F1290" s="128"/>
    </row>
    <row r="1291" spans="1:6" ht="15">
      <c r="A1291" s="104"/>
      <c r="B1291" s="280"/>
      <c r="C1291" s="258" t="s">
        <v>1045</v>
      </c>
      <c r="D1291" s="127"/>
      <c r="E1291" s="285"/>
      <c r="F1291" s="128"/>
    </row>
    <row r="1292" spans="1:6" ht="15">
      <c r="A1292" s="104"/>
      <c r="B1292" s="280"/>
      <c r="C1292" s="258" t="s">
        <v>1046</v>
      </c>
      <c r="D1292" s="127"/>
      <c r="E1292" s="285"/>
      <c r="F1292" s="128"/>
    </row>
    <row r="1293" spans="1:6" ht="15">
      <c r="A1293" s="104"/>
      <c r="B1293" s="280"/>
      <c r="C1293" s="258" t="s">
        <v>1047</v>
      </c>
      <c r="D1293" s="127"/>
      <c r="E1293" s="285"/>
      <c r="F1293" s="128"/>
    </row>
    <row r="1294" spans="1:6" ht="15">
      <c r="A1294" s="104"/>
      <c r="B1294" s="280"/>
      <c r="C1294" s="258" t="s">
        <v>1061</v>
      </c>
      <c r="D1294" s="127"/>
      <c r="E1294" s="285"/>
      <c r="F1294" s="128"/>
    </row>
    <row r="1295" spans="1:6" ht="15">
      <c r="A1295" s="104"/>
      <c r="B1295" s="280"/>
      <c r="C1295" s="258" t="s">
        <v>1062</v>
      </c>
      <c r="D1295" s="127"/>
      <c r="E1295" s="285"/>
      <c r="F1295" s="128"/>
    </row>
    <row r="1296" spans="1:6" ht="15">
      <c r="A1296" s="104"/>
      <c r="B1296" s="280"/>
      <c r="C1296" s="258" t="s">
        <v>1063</v>
      </c>
      <c r="D1296" s="127"/>
      <c r="E1296" s="285"/>
      <c r="F1296" s="128"/>
    </row>
    <row r="1297" spans="1:6" ht="15">
      <c r="A1297" s="104"/>
      <c r="B1297" s="279" t="s">
        <v>1065</v>
      </c>
      <c r="C1297" s="258" t="s">
        <v>1043</v>
      </c>
      <c r="D1297" s="127"/>
      <c r="E1297" s="285">
        <f>SUM(D1297:D1304)</f>
        <v>0</v>
      </c>
      <c r="F1297" s="128"/>
    </row>
    <row r="1298" spans="1:6" ht="15">
      <c r="A1298" s="104"/>
      <c r="B1298" s="280"/>
      <c r="C1298" s="258" t="s">
        <v>1044</v>
      </c>
      <c r="D1298" s="127"/>
      <c r="E1298" s="285"/>
      <c r="F1298" s="128"/>
    </row>
    <row r="1299" spans="1:6" ht="15">
      <c r="A1299" s="104"/>
      <c r="B1299" s="280"/>
      <c r="C1299" s="258" t="s">
        <v>1045</v>
      </c>
      <c r="D1299" s="127"/>
      <c r="E1299" s="285"/>
      <c r="F1299" s="128"/>
    </row>
    <row r="1300" spans="1:6" ht="15">
      <c r="A1300" s="104"/>
      <c r="B1300" s="280"/>
      <c r="C1300" s="258" t="s">
        <v>1046</v>
      </c>
      <c r="D1300" s="127"/>
      <c r="E1300" s="285"/>
      <c r="F1300" s="128"/>
    </row>
    <row r="1301" spans="1:6" ht="15">
      <c r="A1301" s="104"/>
      <c r="B1301" s="280"/>
      <c r="C1301" s="258" t="s">
        <v>1047</v>
      </c>
      <c r="D1301" s="127"/>
      <c r="E1301" s="285"/>
      <c r="F1301" s="128"/>
    </row>
    <row r="1302" spans="1:6" ht="15">
      <c r="A1302" s="104"/>
      <c r="B1302" s="280"/>
      <c r="C1302" s="258" t="s">
        <v>1061</v>
      </c>
      <c r="D1302" s="127"/>
      <c r="E1302" s="285"/>
      <c r="F1302" s="128"/>
    </row>
    <row r="1303" spans="1:6" ht="15">
      <c r="A1303" s="104"/>
      <c r="B1303" s="280"/>
      <c r="C1303" s="258" t="s">
        <v>1062</v>
      </c>
      <c r="D1303" s="127"/>
      <c r="E1303" s="285"/>
      <c r="F1303" s="128"/>
    </row>
    <row r="1304" spans="1:6" ht="15">
      <c r="A1304" s="104"/>
      <c r="B1304" s="280"/>
      <c r="C1304" s="258" t="s">
        <v>1063</v>
      </c>
      <c r="D1304" s="127"/>
      <c r="E1304" s="285"/>
      <c r="F1304" s="128"/>
    </row>
    <row r="1305" spans="1:6" ht="15">
      <c r="A1305" s="104"/>
      <c r="B1305" s="279" t="s">
        <v>1066</v>
      </c>
      <c r="C1305" s="258" t="s">
        <v>1043</v>
      </c>
      <c r="D1305" s="127"/>
      <c r="E1305" s="285">
        <f>SUM(D1305:D1308)</f>
        <v>0</v>
      </c>
      <c r="F1305" s="128"/>
    </row>
    <row r="1306" spans="1:6" ht="15">
      <c r="A1306" s="104"/>
      <c r="B1306" s="280"/>
      <c r="C1306" s="258" t="s">
        <v>1044</v>
      </c>
      <c r="D1306" s="127"/>
      <c r="E1306" s="285"/>
      <c r="F1306" s="128"/>
    </row>
    <row r="1307" spans="1:6" ht="15">
      <c r="A1307" s="104"/>
      <c r="B1307" s="280"/>
      <c r="C1307" s="258" t="s">
        <v>1045</v>
      </c>
      <c r="D1307" s="127"/>
      <c r="E1307" s="285"/>
      <c r="F1307" s="128"/>
    </row>
    <row r="1308" spans="1:6" ht="15">
      <c r="A1308" s="104"/>
      <c r="B1308" s="280"/>
      <c r="C1308" s="258" t="s">
        <v>1046</v>
      </c>
      <c r="D1308" s="127"/>
      <c r="E1308" s="285"/>
      <c r="F1308" s="128"/>
    </row>
    <row r="1309" spans="1:6" ht="15">
      <c r="A1309" s="104"/>
      <c r="B1309" s="279" t="s">
        <v>495</v>
      </c>
      <c r="C1309" s="258" t="s">
        <v>1067</v>
      </c>
      <c r="D1309" s="127"/>
      <c r="E1309" s="285">
        <f>SUM(D1309:D1311)</f>
        <v>0</v>
      </c>
      <c r="F1309" s="128"/>
    </row>
    <row r="1310" spans="1:6" ht="15">
      <c r="A1310" s="104"/>
      <c r="B1310" s="280"/>
      <c r="C1310" s="258" t="s">
        <v>1068</v>
      </c>
      <c r="D1310" s="127"/>
      <c r="E1310" s="285"/>
      <c r="F1310" s="128"/>
    </row>
    <row r="1311" spans="1:6" ht="15">
      <c r="A1311" s="104"/>
      <c r="B1311" s="280"/>
      <c r="C1311" s="258" t="s">
        <v>1069</v>
      </c>
      <c r="D1311" s="127"/>
      <c r="E1311" s="285"/>
      <c r="F1311" s="128"/>
    </row>
    <row r="1312" spans="1:6" ht="15">
      <c r="A1312" s="105"/>
      <c r="B1312" s="282" t="s">
        <v>1070</v>
      </c>
      <c r="C1312" s="258" t="s">
        <v>1043</v>
      </c>
      <c r="D1312" s="127"/>
      <c r="E1312" s="285">
        <f>SUM(D1312)</f>
        <v>0</v>
      </c>
      <c r="F1312" s="128"/>
    </row>
    <row r="1313" spans="1:6" ht="15">
      <c r="A1313" s="122" t="s">
        <v>1071</v>
      </c>
      <c r="B1313" s="414" t="s">
        <v>1072</v>
      </c>
      <c r="C1313" s="415"/>
      <c r="D1313" s="128"/>
      <c r="E1313" s="285"/>
      <c r="F1313" s="128"/>
    </row>
    <row r="1314" spans="1:6" ht="15">
      <c r="A1314" s="110" t="s">
        <v>1073</v>
      </c>
      <c r="B1314" s="259" t="s">
        <v>1042</v>
      </c>
      <c r="C1314" s="258"/>
      <c r="D1314" s="127"/>
      <c r="E1314" s="285"/>
      <c r="F1314" s="202">
        <f aca="true" t="shared" si="5" ref="F1314:F1339">D1314</f>
        <v>0</v>
      </c>
    </row>
    <row r="1315" spans="1:6" ht="15">
      <c r="A1315" s="110" t="s">
        <v>1074</v>
      </c>
      <c r="B1315" s="259" t="s">
        <v>1075</v>
      </c>
      <c r="C1315" s="258"/>
      <c r="D1315" s="127"/>
      <c r="E1315" s="285"/>
      <c r="F1315" s="202">
        <f t="shared" si="5"/>
        <v>0</v>
      </c>
    </row>
    <row r="1316" spans="1:6" ht="15">
      <c r="A1316" s="110" t="s">
        <v>1076</v>
      </c>
      <c r="B1316" s="259" t="s">
        <v>1077</v>
      </c>
      <c r="C1316" s="258"/>
      <c r="D1316" s="127"/>
      <c r="E1316" s="285"/>
      <c r="F1316" s="202">
        <f t="shared" si="5"/>
        <v>0</v>
      </c>
    </row>
    <row r="1317" spans="1:6" ht="15">
      <c r="A1317" s="110" t="s">
        <v>1078</v>
      </c>
      <c r="B1317" s="259" t="s">
        <v>1079</v>
      </c>
      <c r="C1317" s="258"/>
      <c r="D1317" s="127"/>
      <c r="E1317" s="285"/>
      <c r="F1317" s="202">
        <f t="shared" si="5"/>
        <v>0</v>
      </c>
    </row>
    <row r="1318" spans="1:6" ht="15">
      <c r="A1318" s="110" t="s">
        <v>1080</v>
      </c>
      <c r="B1318" s="259" t="s">
        <v>1081</v>
      </c>
      <c r="C1318" s="258"/>
      <c r="D1318" s="127"/>
      <c r="E1318" s="285"/>
      <c r="F1318" s="202">
        <f t="shared" si="5"/>
        <v>0</v>
      </c>
    </row>
    <row r="1319" spans="1:6" ht="15">
      <c r="A1319" s="110" t="s">
        <v>1082</v>
      </c>
      <c r="B1319" s="259" t="s">
        <v>1083</v>
      </c>
      <c r="C1319" s="258"/>
      <c r="D1319" s="127"/>
      <c r="E1319" s="285"/>
      <c r="F1319" s="202">
        <f t="shared" si="5"/>
        <v>0</v>
      </c>
    </row>
    <row r="1320" spans="1:6" ht="15">
      <c r="A1320" s="110" t="s">
        <v>1084</v>
      </c>
      <c r="B1320" s="259" t="s">
        <v>1085</v>
      </c>
      <c r="C1320" s="258"/>
      <c r="D1320" s="127"/>
      <c r="E1320" s="285"/>
      <c r="F1320" s="202">
        <f t="shared" si="5"/>
        <v>0</v>
      </c>
    </row>
    <row r="1321" spans="1:6" ht="15">
      <c r="A1321" s="110" t="s">
        <v>1086</v>
      </c>
      <c r="B1321" s="259" t="s">
        <v>1087</v>
      </c>
      <c r="C1321" s="258"/>
      <c r="D1321" s="127"/>
      <c r="E1321" s="285"/>
      <c r="F1321" s="202">
        <f t="shared" si="5"/>
        <v>0</v>
      </c>
    </row>
    <row r="1322" spans="1:6" ht="15">
      <c r="A1322" s="110" t="s">
        <v>1088</v>
      </c>
      <c r="B1322" s="259" t="s">
        <v>1089</v>
      </c>
      <c r="C1322" s="258"/>
      <c r="D1322" s="127"/>
      <c r="E1322" s="285"/>
      <c r="F1322" s="202">
        <f t="shared" si="5"/>
        <v>0</v>
      </c>
    </row>
    <row r="1323" spans="1:6" ht="15">
      <c r="A1323" s="110" t="s">
        <v>1090</v>
      </c>
      <c r="B1323" s="259" t="s">
        <v>1091</v>
      </c>
      <c r="C1323" s="258"/>
      <c r="D1323" s="127"/>
      <c r="E1323" s="285"/>
      <c r="F1323" s="202">
        <f t="shared" si="5"/>
        <v>0</v>
      </c>
    </row>
    <row r="1324" spans="1:6" ht="15">
      <c r="A1324" s="110" t="s">
        <v>1092</v>
      </c>
      <c r="B1324" s="259" t="s">
        <v>1093</v>
      </c>
      <c r="C1324" s="258"/>
      <c r="D1324" s="127"/>
      <c r="E1324" s="285"/>
      <c r="F1324" s="202">
        <f t="shared" si="5"/>
        <v>0</v>
      </c>
    </row>
    <row r="1325" spans="1:6" ht="15">
      <c r="A1325" s="110" t="s">
        <v>1094</v>
      </c>
      <c r="B1325" s="259" t="s">
        <v>1095</v>
      </c>
      <c r="C1325" s="258"/>
      <c r="D1325" s="127"/>
      <c r="E1325" s="285"/>
      <c r="F1325" s="202">
        <f t="shared" si="5"/>
        <v>0</v>
      </c>
    </row>
    <row r="1326" spans="1:6" ht="15">
      <c r="A1326" s="110" t="s">
        <v>1096</v>
      </c>
      <c r="B1326" s="259" t="s">
        <v>1097</v>
      </c>
      <c r="C1326" s="258"/>
      <c r="D1326" s="127"/>
      <c r="E1326" s="285"/>
      <c r="F1326" s="202">
        <f t="shared" si="5"/>
        <v>0</v>
      </c>
    </row>
    <row r="1327" spans="1:6" ht="15">
      <c r="A1327" s="110" t="s">
        <v>1098</v>
      </c>
      <c r="B1327" s="259" t="s">
        <v>1099</v>
      </c>
      <c r="C1327" s="258"/>
      <c r="D1327" s="127"/>
      <c r="E1327" s="285"/>
      <c r="F1327" s="202">
        <f t="shared" si="5"/>
        <v>0</v>
      </c>
    </row>
    <row r="1328" spans="1:6" ht="15">
      <c r="A1328" s="110" t="s">
        <v>1100</v>
      </c>
      <c r="B1328" s="259" t="s">
        <v>1101</v>
      </c>
      <c r="C1328" s="258"/>
      <c r="D1328" s="127"/>
      <c r="E1328" s="285"/>
      <c r="F1328" s="202">
        <f t="shared" si="5"/>
        <v>0</v>
      </c>
    </row>
    <row r="1329" spans="1:6" ht="15">
      <c r="A1329" s="110" t="s">
        <v>1102</v>
      </c>
      <c r="B1329" s="259" t="s">
        <v>1103</v>
      </c>
      <c r="C1329" s="258"/>
      <c r="D1329" s="127"/>
      <c r="E1329" s="285"/>
      <c r="F1329" s="202">
        <f t="shared" si="5"/>
        <v>0</v>
      </c>
    </row>
    <row r="1330" spans="1:6" ht="15">
      <c r="A1330" s="110" t="s">
        <v>1104</v>
      </c>
      <c r="B1330" s="259" t="s">
        <v>1105</v>
      </c>
      <c r="C1330" s="258"/>
      <c r="D1330" s="127"/>
      <c r="E1330" s="285"/>
      <c r="F1330" s="202">
        <f t="shared" si="5"/>
        <v>0</v>
      </c>
    </row>
    <row r="1331" spans="1:6" ht="15">
      <c r="A1331" s="110" t="s">
        <v>1106</v>
      </c>
      <c r="B1331" s="259" t="s">
        <v>1067</v>
      </c>
      <c r="C1331" s="258"/>
      <c r="D1331" s="127"/>
      <c r="E1331" s="285"/>
      <c r="F1331" s="202">
        <f t="shared" si="5"/>
        <v>0</v>
      </c>
    </row>
    <row r="1332" spans="1:6" ht="15">
      <c r="A1332" s="110" t="s">
        <v>1107</v>
      </c>
      <c r="B1332" s="259" t="s">
        <v>1068</v>
      </c>
      <c r="C1332" s="258"/>
      <c r="D1332" s="127"/>
      <c r="E1332" s="285"/>
      <c r="F1332" s="202">
        <f t="shared" si="5"/>
        <v>0</v>
      </c>
    </row>
    <row r="1333" spans="1:6" ht="15">
      <c r="A1333" s="110" t="s">
        <v>1108</v>
      </c>
      <c r="B1333" s="259" t="s">
        <v>1069</v>
      </c>
      <c r="C1333" s="258"/>
      <c r="D1333" s="127"/>
      <c r="E1333" s="285"/>
      <c r="F1333" s="202">
        <f t="shared" si="5"/>
        <v>0</v>
      </c>
    </row>
    <row r="1334" spans="1:6" ht="15">
      <c r="A1334" s="110" t="s">
        <v>1109</v>
      </c>
      <c r="B1334" s="259" t="s">
        <v>1110</v>
      </c>
      <c r="C1334" s="258"/>
      <c r="D1334" s="127"/>
      <c r="E1334" s="285"/>
      <c r="F1334" s="202">
        <f t="shared" si="5"/>
        <v>0</v>
      </c>
    </row>
    <row r="1335" spans="1:6" ht="15">
      <c r="A1335" s="110" t="s">
        <v>1111</v>
      </c>
      <c r="B1335" s="259" t="s">
        <v>1112</v>
      </c>
      <c r="C1335" s="258"/>
      <c r="D1335" s="127"/>
      <c r="E1335" s="285"/>
      <c r="F1335" s="202">
        <f t="shared" si="5"/>
        <v>0</v>
      </c>
    </row>
    <row r="1336" spans="1:6" ht="15">
      <c r="A1336" s="110" t="s">
        <v>1113</v>
      </c>
      <c r="B1336" s="259" t="s">
        <v>1114</v>
      </c>
      <c r="C1336" s="258"/>
      <c r="D1336" s="127"/>
      <c r="E1336" s="285"/>
      <c r="F1336" s="202">
        <f t="shared" si="5"/>
        <v>0</v>
      </c>
    </row>
    <row r="1337" spans="1:6" ht="15">
      <c r="A1337" s="110" t="s">
        <v>1115</v>
      </c>
      <c r="B1337" s="259" t="s">
        <v>1116</v>
      </c>
      <c r="C1337" s="258"/>
      <c r="D1337" s="127"/>
      <c r="E1337" s="285"/>
      <c r="F1337" s="202">
        <f t="shared" si="5"/>
        <v>0</v>
      </c>
    </row>
    <row r="1338" spans="1:6" ht="15">
      <c r="A1338" s="110" t="s">
        <v>1117</v>
      </c>
      <c r="B1338" s="259" t="s">
        <v>1118</v>
      </c>
      <c r="C1338" s="258"/>
      <c r="D1338" s="127"/>
      <c r="E1338" s="285"/>
      <c r="F1338" s="202">
        <f t="shared" si="5"/>
        <v>0</v>
      </c>
    </row>
    <row r="1339" spans="1:6" ht="15">
      <c r="A1339" s="110" t="s">
        <v>1119</v>
      </c>
      <c r="B1339" s="259" t="s">
        <v>1120</v>
      </c>
      <c r="C1339" s="258"/>
      <c r="D1339" s="127"/>
      <c r="E1339" s="285"/>
      <c r="F1339" s="202">
        <f t="shared" si="5"/>
        <v>0</v>
      </c>
    </row>
    <row r="1341" spans="1:6" ht="15">
      <c r="A1341" s="385" t="s">
        <v>1128</v>
      </c>
      <c r="B1341" s="385"/>
      <c r="C1341" s="385"/>
      <c r="D1341" s="385"/>
      <c r="E1341" s="385"/>
      <c r="F1341" s="385"/>
    </row>
    <row r="1342" spans="1:6" ht="15">
      <c r="A1342" s="385" t="s">
        <v>1129</v>
      </c>
      <c r="B1342" s="385"/>
      <c r="C1342" s="385"/>
      <c r="D1342" s="385"/>
      <c r="E1342" s="385"/>
      <c r="F1342" s="385"/>
    </row>
    <row r="1343" spans="1:6" ht="15">
      <c r="A1343" s="132"/>
      <c r="B1343" s="132"/>
      <c r="C1343" s="132"/>
      <c r="D1343" s="132"/>
      <c r="E1343" s="286"/>
      <c r="F1343" s="132"/>
    </row>
    <row r="1344" spans="1:13" ht="15">
      <c r="A1344" s="356" t="s">
        <v>582</v>
      </c>
      <c r="B1344" s="356"/>
      <c r="C1344" s="356"/>
      <c r="D1344" s="5"/>
      <c r="E1344" s="287"/>
      <c r="F1344" s="30"/>
      <c r="G1344" s="30"/>
      <c r="H1344" s="30"/>
      <c r="I1344" s="30"/>
      <c r="J1344" s="30"/>
      <c r="K1344" s="30"/>
      <c r="L1344" s="30"/>
      <c r="M1344" s="30"/>
    </row>
    <row r="1345" spans="1:13" ht="30">
      <c r="A1345" s="38" t="s">
        <v>307</v>
      </c>
      <c r="B1345" s="341" t="s">
        <v>308</v>
      </c>
      <c r="C1345" s="341"/>
      <c r="D1345" s="2"/>
      <c r="E1345" s="288"/>
      <c r="F1345" s="30"/>
      <c r="G1345" s="30"/>
      <c r="H1345" s="30"/>
      <c r="I1345" s="30"/>
      <c r="J1345" s="30"/>
      <c r="K1345" s="30"/>
      <c r="L1345" s="30"/>
      <c r="M1345" s="30"/>
    </row>
    <row r="1346" spans="1:13" ht="42" customHeight="1">
      <c r="A1346" s="400" t="s">
        <v>310</v>
      </c>
      <c r="B1346" s="352" t="s">
        <v>577</v>
      </c>
      <c r="C1346" s="352"/>
      <c r="D1346" s="2"/>
      <c r="E1346" s="288"/>
      <c r="F1346" s="30"/>
      <c r="G1346" s="30"/>
      <c r="H1346" s="30"/>
      <c r="I1346" s="30"/>
      <c r="J1346" s="30"/>
      <c r="K1346" s="30"/>
      <c r="L1346" s="30"/>
      <c r="M1346" s="30"/>
    </row>
    <row r="1347" spans="1:5" s="30" customFormat="1" ht="15">
      <c r="A1347" s="401"/>
      <c r="B1347" s="346" t="s">
        <v>587</v>
      </c>
      <c r="C1347" s="346"/>
      <c r="D1347" s="37"/>
      <c r="E1347" s="289"/>
    </row>
    <row r="1348" spans="1:13" ht="15">
      <c r="A1348" s="8"/>
      <c r="B1348" s="2"/>
      <c r="C1348" s="2"/>
      <c r="D1348" s="2"/>
      <c r="E1348" s="288"/>
      <c r="F1348" s="30"/>
      <c r="G1348" s="30"/>
      <c r="H1348" s="30"/>
      <c r="I1348" s="30"/>
      <c r="J1348" s="30"/>
      <c r="K1348" s="30"/>
      <c r="L1348" s="30"/>
      <c r="M1348" s="30"/>
    </row>
    <row r="1349" spans="1:13" ht="15">
      <c r="A1349" s="335" t="s">
        <v>583</v>
      </c>
      <c r="B1349" s="336"/>
      <c r="C1349" s="337"/>
      <c r="D1349" s="2"/>
      <c r="E1349" s="288"/>
      <c r="F1349" s="30"/>
      <c r="G1349" s="30"/>
      <c r="H1349" s="30"/>
      <c r="I1349" s="30"/>
      <c r="J1349" s="30"/>
      <c r="K1349" s="30"/>
      <c r="L1349" s="30"/>
      <c r="M1349" s="30"/>
    </row>
    <row r="1350" spans="1:5" s="30" customFormat="1" ht="45" customHeight="1">
      <c r="A1350" s="19">
        <v>1</v>
      </c>
      <c r="B1350" s="338" t="s">
        <v>581</v>
      </c>
      <c r="C1350" s="339"/>
      <c r="D1350" s="29"/>
      <c r="E1350" s="289"/>
    </row>
    <row r="1351" spans="1:5" s="30" customFormat="1" ht="43.5" customHeight="1">
      <c r="A1351" s="19">
        <v>2</v>
      </c>
      <c r="B1351" s="338" t="s">
        <v>575</v>
      </c>
      <c r="C1351" s="339"/>
      <c r="D1351" s="29"/>
      <c r="E1351" s="289"/>
    </row>
    <row r="1352" spans="1:5" s="30" customFormat="1" ht="57.75" customHeight="1">
      <c r="A1352" s="19">
        <v>3</v>
      </c>
      <c r="B1352" s="338" t="s">
        <v>573</v>
      </c>
      <c r="C1352" s="339"/>
      <c r="D1352" s="29"/>
      <c r="E1352" s="289"/>
    </row>
    <row r="1353" spans="1:5" s="30" customFormat="1" ht="29.25" customHeight="1">
      <c r="A1353" s="19">
        <v>4</v>
      </c>
      <c r="B1353" s="340" t="s">
        <v>584</v>
      </c>
      <c r="C1353" s="340"/>
      <c r="D1353" s="29"/>
      <c r="E1353" s="289"/>
    </row>
    <row r="1354" spans="1:13" ht="78" customHeight="1">
      <c r="A1354" s="19">
        <v>5</v>
      </c>
      <c r="B1354" s="333" t="s">
        <v>10</v>
      </c>
      <c r="C1354" s="334"/>
      <c r="D1354" s="6"/>
      <c r="E1354" s="290"/>
      <c r="F1354" s="30"/>
      <c r="G1354" s="30"/>
      <c r="H1354" s="30"/>
      <c r="I1354" s="30"/>
      <c r="J1354" s="30"/>
      <c r="K1354" s="30"/>
      <c r="L1354" s="30"/>
      <c r="M1354" s="30"/>
    </row>
  </sheetData>
  <sheetProtection/>
  <mergeCells count="81">
    <mergeCell ref="B1313:C1313"/>
    <mergeCell ref="B986:C986"/>
    <mergeCell ref="B993:C993"/>
    <mergeCell ref="B1106:C1106"/>
    <mergeCell ref="B1233:C1233"/>
    <mergeCell ref="B367:C367"/>
    <mergeCell ref="B375:B395"/>
    <mergeCell ref="B945:C945"/>
    <mergeCell ref="B955:C955"/>
    <mergeCell ref="B965:C965"/>
    <mergeCell ref="B975:C975"/>
    <mergeCell ref="B301:C301"/>
    <mergeCell ref="B306:B314"/>
    <mergeCell ref="B319:C319"/>
    <mergeCell ref="B324:B334"/>
    <mergeCell ref="B337:C337"/>
    <mergeCell ref="B344:B364"/>
    <mergeCell ref="B192:B203"/>
    <mergeCell ref="B212:B215"/>
    <mergeCell ref="B243:B251"/>
    <mergeCell ref="B255:C255"/>
    <mergeCell ref="B261:B270"/>
    <mergeCell ref="B273:C273"/>
    <mergeCell ref="B156:C156"/>
    <mergeCell ref="B159:B167"/>
    <mergeCell ref="B171:C171"/>
    <mergeCell ref="B174:B182"/>
    <mergeCell ref="B186:B187"/>
    <mergeCell ref="B189:C189"/>
    <mergeCell ref="B97:C97"/>
    <mergeCell ref="B102:C102"/>
    <mergeCell ref="B107:C107"/>
    <mergeCell ref="B114:B115"/>
    <mergeCell ref="B122:B130"/>
    <mergeCell ref="B134:B135"/>
    <mergeCell ref="B26:B27"/>
    <mergeCell ref="B28:B30"/>
    <mergeCell ref="B66:B77"/>
    <mergeCell ref="B82:B83"/>
    <mergeCell ref="B85:C85"/>
    <mergeCell ref="B91:C91"/>
    <mergeCell ref="A1346:A1347"/>
    <mergeCell ref="B1347:C1347"/>
    <mergeCell ref="A1344:C1344"/>
    <mergeCell ref="B1345:C1345"/>
    <mergeCell ref="A7:A12"/>
    <mergeCell ref="B7:C7"/>
    <mergeCell ref="A13:A18"/>
    <mergeCell ref="B13:C13"/>
    <mergeCell ref="B19:C19"/>
    <mergeCell ref="B25:C25"/>
    <mergeCell ref="B52:B53"/>
    <mergeCell ref="B55:C55"/>
    <mergeCell ref="B56:B57"/>
    <mergeCell ref="B1354:C1354"/>
    <mergeCell ref="A1349:C1349"/>
    <mergeCell ref="B1350:C1350"/>
    <mergeCell ref="B1351:C1351"/>
    <mergeCell ref="B1352:C1352"/>
    <mergeCell ref="B1353:C1353"/>
    <mergeCell ref="B1346:C1346"/>
    <mergeCell ref="A1:E1"/>
    <mergeCell ref="A2:E2"/>
    <mergeCell ref="D3:E3"/>
    <mergeCell ref="B3:C3"/>
    <mergeCell ref="B58:B60"/>
    <mergeCell ref="B63:C63"/>
    <mergeCell ref="B33:C33"/>
    <mergeCell ref="B5:C5"/>
    <mergeCell ref="B6:C6"/>
    <mergeCell ref="B36:B47"/>
    <mergeCell ref="A1342:F1342"/>
    <mergeCell ref="B225:B236"/>
    <mergeCell ref="B240:C240"/>
    <mergeCell ref="A1341:F1341"/>
    <mergeCell ref="B117:C117"/>
    <mergeCell ref="B216:B217"/>
    <mergeCell ref="B218:B219"/>
    <mergeCell ref="B222:C222"/>
    <mergeCell ref="B137:C137"/>
    <mergeCell ref="B140:B152"/>
  </mergeCells>
  <printOptions/>
  <pageMargins left="1.1023622047244095" right="0.7086614173228347" top="0.7480314960629921" bottom="0.7480314960629921" header="0.31496062992125984" footer="0.31496062992125984"/>
  <pageSetup horizontalDpi="600" verticalDpi="600" orientation="portrait" paperSize="9" scale="48"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O179"/>
  <sheetViews>
    <sheetView zoomScale="85" zoomScaleNormal="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C6"/>
    </sheetView>
  </sheetViews>
  <sheetFormatPr defaultColWidth="9.140625" defaultRowHeight="15"/>
  <cols>
    <col min="1" max="1" width="14.57421875" style="40" customWidth="1"/>
    <col min="2" max="2" width="38.57421875" style="40" customWidth="1"/>
    <col min="3" max="3" width="44.140625" style="40" customWidth="1"/>
    <col min="4" max="4" width="29.00390625" style="40" customWidth="1"/>
    <col min="5" max="5" width="23.57421875" style="40" customWidth="1"/>
    <col min="6" max="6" width="18.421875" style="40" customWidth="1"/>
    <col min="7" max="16384" width="9.140625" style="40" customWidth="1"/>
  </cols>
  <sheetData>
    <row r="1" spans="1:5" ht="15">
      <c r="A1" s="353" t="s">
        <v>1126</v>
      </c>
      <c r="B1" s="353"/>
      <c r="C1" s="353"/>
      <c r="D1" s="353"/>
      <c r="E1" s="353"/>
    </row>
    <row r="2" spans="1:5" ht="15">
      <c r="A2" s="354" t="s">
        <v>57</v>
      </c>
      <c r="B2" s="354"/>
      <c r="C2" s="354"/>
      <c r="D2" s="354"/>
      <c r="E2" s="354"/>
    </row>
    <row r="3" spans="1:4" ht="15">
      <c r="A3" s="24" t="s">
        <v>282</v>
      </c>
      <c r="B3" s="418" t="s">
        <v>1125</v>
      </c>
      <c r="C3" s="418"/>
      <c r="D3" s="207"/>
    </row>
    <row r="4" spans="1:4" ht="15">
      <c r="A4" s="24">
        <v>1</v>
      </c>
      <c r="B4" s="23">
        <v>2</v>
      </c>
      <c r="C4" s="23">
        <v>3</v>
      </c>
      <c r="D4" s="28">
        <v>4</v>
      </c>
    </row>
    <row r="5" spans="1:4" ht="28.5">
      <c r="A5" s="10" t="s">
        <v>30</v>
      </c>
      <c r="B5" s="317" t="s">
        <v>544</v>
      </c>
      <c r="C5" s="317"/>
      <c r="D5" s="169" t="s">
        <v>156</v>
      </c>
    </row>
    <row r="6" spans="1:4" ht="15">
      <c r="A6" s="417" t="s">
        <v>31</v>
      </c>
      <c r="B6" s="317" t="s">
        <v>466</v>
      </c>
      <c r="C6" s="416"/>
      <c r="D6" s="295"/>
    </row>
    <row r="7" spans="1:4" ht="15">
      <c r="A7" s="417"/>
      <c r="B7" s="166" t="s">
        <v>312</v>
      </c>
      <c r="C7" s="149" t="s">
        <v>313</v>
      </c>
      <c r="D7" s="43"/>
    </row>
    <row r="8" spans="1:4" ht="15">
      <c r="A8" s="417"/>
      <c r="B8" s="166" t="s">
        <v>314</v>
      </c>
      <c r="C8" s="149" t="s">
        <v>315</v>
      </c>
      <c r="D8" s="43"/>
    </row>
    <row r="9" spans="1:4" ht="15">
      <c r="A9" s="417"/>
      <c r="B9" s="166" t="s">
        <v>316</v>
      </c>
      <c r="C9" s="149" t="s">
        <v>317</v>
      </c>
      <c r="D9" s="43"/>
    </row>
    <row r="10" spans="1:4" ht="15">
      <c r="A10" s="417"/>
      <c r="B10" s="166" t="s">
        <v>318</v>
      </c>
      <c r="C10" s="149" t="s">
        <v>546</v>
      </c>
      <c r="D10" s="43"/>
    </row>
    <row r="11" spans="1:4" ht="15">
      <c r="A11" s="417"/>
      <c r="B11" s="166" t="s">
        <v>319</v>
      </c>
      <c r="C11" s="149" t="s">
        <v>320</v>
      </c>
      <c r="D11" s="43"/>
    </row>
    <row r="12" spans="1:4" ht="30">
      <c r="A12" s="417"/>
      <c r="B12" s="166" t="s">
        <v>321</v>
      </c>
      <c r="C12" s="149" t="s">
        <v>322</v>
      </c>
      <c r="D12" s="43"/>
    </row>
    <row r="13" spans="1:4" ht="15">
      <c r="A13" s="417"/>
      <c r="B13" s="166" t="s">
        <v>323</v>
      </c>
      <c r="C13" s="149" t="s">
        <v>324</v>
      </c>
      <c r="D13" s="43"/>
    </row>
    <row r="14" spans="1:4" ht="15">
      <c r="A14" s="417"/>
      <c r="B14" s="166" t="s">
        <v>325</v>
      </c>
      <c r="C14" s="149" t="s">
        <v>547</v>
      </c>
      <c r="D14" s="43"/>
    </row>
    <row r="15" spans="1:4" ht="30">
      <c r="A15" s="417"/>
      <c r="B15" s="166" t="s">
        <v>326</v>
      </c>
      <c r="C15" s="149" t="s">
        <v>548</v>
      </c>
      <c r="D15" s="43"/>
    </row>
    <row r="16" spans="1:4" ht="15">
      <c r="A16" s="417"/>
      <c r="B16" s="166" t="s">
        <v>327</v>
      </c>
      <c r="C16" s="149" t="s">
        <v>328</v>
      </c>
      <c r="D16" s="43"/>
    </row>
    <row r="17" spans="1:4" ht="15">
      <c r="A17" s="417"/>
      <c r="B17" s="166" t="s">
        <v>329</v>
      </c>
      <c r="C17" s="149" t="s">
        <v>332</v>
      </c>
      <c r="D17" s="43"/>
    </row>
    <row r="18" spans="1:4" ht="15">
      <c r="A18" s="417" t="s">
        <v>32</v>
      </c>
      <c r="B18" s="317" t="s">
        <v>467</v>
      </c>
      <c r="C18" s="416"/>
      <c r="D18" s="295"/>
    </row>
    <row r="19" spans="1:4" ht="15">
      <c r="A19" s="417"/>
      <c r="B19" s="166" t="s">
        <v>312</v>
      </c>
      <c r="C19" s="149" t="s">
        <v>313</v>
      </c>
      <c r="D19" s="43"/>
    </row>
    <row r="20" spans="1:4" ht="15">
      <c r="A20" s="417"/>
      <c r="B20" s="166" t="s">
        <v>314</v>
      </c>
      <c r="C20" s="149" t="s">
        <v>315</v>
      </c>
      <c r="D20" s="43"/>
    </row>
    <row r="21" spans="1:4" ht="15">
      <c r="A21" s="417"/>
      <c r="B21" s="166" t="s">
        <v>316</v>
      </c>
      <c r="C21" s="149" t="s">
        <v>317</v>
      </c>
      <c r="D21" s="43"/>
    </row>
    <row r="22" spans="1:4" ht="15">
      <c r="A22" s="417"/>
      <c r="B22" s="166" t="s">
        <v>318</v>
      </c>
      <c r="C22" s="149" t="s">
        <v>549</v>
      </c>
      <c r="D22" s="43"/>
    </row>
    <row r="23" spans="1:4" ht="15">
      <c r="A23" s="417"/>
      <c r="B23" s="166" t="s">
        <v>319</v>
      </c>
      <c r="C23" s="149" t="s">
        <v>320</v>
      </c>
      <c r="D23" s="43"/>
    </row>
    <row r="24" spans="1:4" ht="30">
      <c r="A24" s="417"/>
      <c r="B24" s="166" t="s">
        <v>321</v>
      </c>
      <c r="C24" s="149" t="s">
        <v>375</v>
      </c>
      <c r="D24" s="43"/>
    </row>
    <row r="25" spans="1:4" ht="15">
      <c r="A25" s="417"/>
      <c r="B25" s="166" t="s">
        <v>323</v>
      </c>
      <c r="C25" s="149" t="s">
        <v>324</v>
      </c>
      <c r="D25" s="43"/>
    </row>
    <row r="26" spans="1:4" ht="15">
      <c r="A26" s="417"/>
      <c r="B26" s="166" t="s">
        <v>325</v>
      </c>
      <c r="C26" s="149" t="s">
        <v>550</v>
      </c>
      <c r="D26" s="43"/>
    </row>
    <row r="27" spans="1:4" ht="30">
      <c r="A27" s="417"/>
      <c r="B27" s="166" t="s">
        <v>326</v>
      </c>
      <c r="C27" s="149" t="s">
        <v>551</v>
      </c>
      <c r="D27" s="43"/>
    </row>
    <row r="28" spans="1:4" ht="15">
      <c r="A28" s="417"/>
      <c r="B28" s="166" t="s">
        <v>327</v>
      </c>
      <c r="C28" s="149" t="s">
        <v>328</v>
      </c>
      <c r="D28" s="43"/>
    </row>
    <row r="29" spans="1:4" ht="15">
      <c r="A29" s="417"/>
      <c r="B29" s="166" t="s">
        <v>329</v>
      </c>
      <c r="C29" s="149" t="s">
        <v>332</v>
      </c>
      <c r="D29" s="43"/>
    </row>
    <row r="30" spans="1:4" ht="15">
      <c r="A30" s="417" t="s">
        <v>33</v>
      </c>
      <c r="B30" s="317" t="s">
        <v>468</v>
      </c>
      <c r="C30" s="416"/>
      <c r="D30" s="295"/>
    </row>
    <row r="31" spans="1:4" ht="15">
      <c r="A31" s="417"/>
      <c r="B31" s="166" t="s">
        <v>312</v>
      </c>
      <c r="C31" s="149" t="s">
        <v>313</v>
      </c>
      <c r="D31" s="43"/>
    </row>
    <row r="32" spans="1:4" ht="15">
      <c r="A32" s="417"/>
      <c r="B32" s="166" t="s">
        <v>314</v>
      </c>
      <c r="C32" s="149" t="s">
        <v>315</v>
      </c>
      <c r="D32" s="43"/>
    </row>
    <row r="33" spans="1:4" ht="15">
      <c r="A33" s="417"/>
      <c r="B33" s="166" t="s">
        <v>316</v>
      </c>
      <c r="C33" s="149" t="s">
        <v>317</v>
      </c>
      <c r="D33" s="43"/>
    </row>
    <row r="34" spans="1:4" ht="15">
      <c r="A34" s="417"/>
      <c r="B34" s="166" t="s">
        <v>318</v>
      </c>
      <c r="C34" s="149" t="s">
        <v>552</v>
      </c>
      <c r="D34" s="43"/>
    </row>
    <row r="35" spans="1:4" ht="15">
      <c r="A35" s="417"/>
      <c r="B35" s="166" t="s">
        <v>319</v>
      </c>
      <c r="C35" s="149" t="s">
        <v>320</v>
      </c>
      <c r="D35" s="43"/>
    </row>
    <row r="36" spans="1:4" ht="30">
      <c r="A36" s="417"/>
      <c r="B36" s="166" t="s">
        <v>321</v>
      </c>
      <c r="C36" s="149" t="s">
        <v>331</v>
      </c>
      <c r="D36" s="43"/>
    </row>
    <row r="37" spans="1:4" ht="15">
      <c r="A37" s="417"/>
      <c r="B37" s="166" t="s">
        <v>323</v>
      </c>
      <c r="C37" s="149" t="s">
        <v>324</v>
      </c>
      <c r="D37" s="43"/>
    </row>
    <row r="38" spans="1:4" ht="15">
      <c r="A38" s="417"/>
      <c r="B38" s="166" t="s">
        <v>325</v>
      </c>
      <c r="C38" s="149" t="s">
        <v>550</v>
      </c>
      <c r="D38" s="43"/>
    </row>
    <row r="39" spans="1:4" ht="30">
      <c r="A39" s="417"/>
      <c r="B39" s="166" t="s">
        <v>326</v>
      </c>
      <c r="C39" s="149" t="s">
        <v>551</v>
      </c>
      <c r="D39" s="43"/>
    </row>
    <row r="40" spans="1:4" ht="15">
      <c r="A40" s="417"/>
      <c r="B40" s="166" t="s">
        <v>327</v>
      </c>
      <c r="C40" s="149" t="s">
        <v>328</v>
      </c>
      <c r="D40" s="43"/>
    </row>
    <row r="41" spans="1:4" ht="15">
      <c r="A41" s="417"/>
      <c r="B41" s="166" t="s">
        <v>329</v>
      </c>
      <c r="C41" s="149" t="s">
        <v>332</v>
      </c>
      <c r="D41" s="43"/>
    </row>
    <row r="42" spans="1:4" ht="15">
      <c r="A42" s="417" t="s">
        <v>34</v>
      </c>
      <c r="B42" s="317" t="s">
        <v>469</v>
      </c>
      <c r="C42" s="416"/>
      <c r="D42" s="295"/>
    </row>
    <row r="43" spans="1:4" ht="15">
      <c r="A43" s="417"/>
      <c r="B43" s="166" t="s">
        <v>312</v>
      </c>
      <c r="C43" s="149" t="s">
        <v>313</v>
      </c>
      <c r="D43" s="43"/>
    </row>
    <row r="44" spans="1:4" ht="15">
      <c r="A44" s="417"/>
      <c r="B44" s="166" t="s">
        <v>314</v>
      </c>
      <c r="C44" s="149" t="s">
        <v>315</v>
      </c>
      <c r="D44" s="43"/>
    </row>
    <row r="45" spans="1:4" ht="15">
      <c r="A45" s="417"/>
      <c r="B45" s="166" t="s">
        <v>316</v>
      </c>
      <c r="C45" s="149" t="s">
        <v>317</v>
      </c>
      <c r="D45" s="43"/>
    </row>
    <row r="46" spans="1:4" ht="15">
      <c r="A46" s="417"/>
      <c r="B46" s="166" t="s">
        <v>318</v>
      </c>
      <c r="C46" s="149" t="s">
        <v>553</v>
      </c>
      <c r="D46" s="43"/>
    </row>
    <row r="47" spans="1:4" ht="15">
      <c r="A47" s="417"/>
      <c r="B47" s="166" t="s">
        <v>319</v>
      </c>
      <c r="C47" s="149" t="s">
        <v>320</v>
      </c>
      <c r="D47" s="43"/>
    </row>
    <row r="48" spans="1:4" ht="30">
      <c r="A48" s="417"/>
      <c r="B48" s="166" t="s">
        <v>321</v>
      </c>
      <c r="C48" s="149" t="s">
        <v>331</v>
      </c>
      <c r="D48" s="43"/>
    </row>
    <row r="49" spans="1:4" ht="15">
      <c r="A49" s="417"/>
      <c r="B49" s="166" t="s">
        <v>323</v>
      </c>
      <c r="C49" s="149" t="s">
        <v>324</v>
      </c>
      <c r="D49" s="43"/>
    </row>
    <row r="50" spans="1:4" ht="15">
      <c r="A50" s="417"/>
      <c r="B50" s="166" t="s">
        <v>325</v>
      </c>
      <c r="C50" s="149" t="s">
        <v>550</v>
      </c>
      <c r="D50" s="43"/>
    </row>
    <row r="51" spans="1:4" ht="30">
      <c r="A51" s="417"/>
      <c r="B51" s="166" t="s">
        <v>326</v>
      </c>
      <c r="C51" s="149" t="s">
        <v>551</v>
      </c>
      <c r="D51" s="43"/>
    </row>
    <row r="52" spans="1:4" ht="15">
      <c r="A52" s="417"/>
      <c r="B52" s="166" t="s">
        <v>327</v>
      </c>
      <c r="C52" s="149" t="s">
        <v>328</v>
      </c>
      <c r="D52" s="43"/>
    </row>
    <row r="53" spans="1:4" ht="15">
      <c r="A53" s="417"/>
      <c r="B53" s="166" t="s">
        <v>329</v>
      </c>
      <c r="C53" s="149" t="s">
        <v>332</v>
      </c>
      <c r="D53" s="43"/>
    </row>
    <row r="54" spans="1:4" ht="15">
      <c r="A54" s="417" t="s">
        <v>35</v>
      </c>
      <c r="B54" s="317" t="s">
        <v>470</v>
      </c>
      <c r="C54" s="416"/>
      <c r="D54" s="295"/>
    </row>
    <row r="55" spans="1:4" ht="15">
      <c r="A55" s="417"/>
      <c r="B55" s="166" t="s">
        <v>312</v>
      </c>
      <c r="C55" s="149" t="s">
        <v>313</v>
      </c>
      <c r="D55" s="43"/>
    </row>
    <row r="56" spans="1:4" ht="15">
      <c r="A56" s="417"/>
      <c r="B56" s="166" t="s">
        <v>314</v>
      </c>
      <c r="C56" s="149" t="s">
        <v>333</v>
      </c>
      <c r="D56" s="43"/>
    </row>
    <row r="57" spans="1:4" ht="15">
      <c r="A57" s="417"/>
      <c r="B57" s="166" t="s">
        <v>316</v>
      </c>
      <c r="C57" s="149" t="s">
        <v>334</v>
      </c>
      <c r="D57" s="43"/>
    </row>
    <row r="58" spans="1:4" ht="15">
      <c r="A58" s="417"/>
      <c r="B58" s="166" t="s">
        <v>318</v>
      </c>
      <c r="C58" s="149" t="s">
        <v>546</v>
      </c>
      <c r="D58" s="43"/>
    </row>
    <row r="59" spans="1:4" ht="15">
      <c r="A59" s="417"/>
      <c r="B59" s="166" t="s">
        <v>319</v>
      </c>
      <c r="C59" s="149" t="s">
        <v>320</v>
      </c>
      <c r="D59" s="43"/>
    </row>
    <row r="60" spans="1:4" ht="30">
      <c r="A60" s="417"/>
      <c r="B60" s="166" t="s">
        <v>321</v>
      </c>
      <c r="C60" s="149" t="s">
        <v>335</v>
      </c>
      <c r="D60" s="43"/>
    </row>
    <row r="61" spans="1:4" ht="15">
      <c r="A61" s="417"/>
      <c r="B61" s="166" t="s">
        <v>323</v>
      </c>
      <c r="C61" s="149" t="s">
        <v>324</v>
      </c>
      <c r="D61" s="43"/>
    </row>
    <row r="62" spans="1:4" ht="15">
      <c r="A62" s="417"/>
      <c r="B62" s="166" t="s">
        <v>325</v>
      </c>
      <c r="C62" s="149" t="s">
        <v>554</v>
      </c>
      <c r="D62" s="43"/>
    </row>
    <row r="63" spans="1:4" ht="30">
      <c r="A63" s="417"/>
      <c r="B63" s="166" t="s">
        <v>326</v>
      </c>
      <c r="C63" s="149" t="s">
        <v>548</v>
      </c>
      <c r="D63" s="43"/>
    </row>
    <row r="64" spans="1:4" ht="15">
      <c r="A64" s="417"/>
      <c r="B64" s="166" t="s">
        <v>327</v>
      </c>
      <c r="C64" s="149" t="s">
        <v>328</v>
      </c>
      <c r="D64" s="43"/>
    </row>
    <row r="65" spans="1:4" ht="15">
      <c r="A65" s="417"/>
      <c r="B65" s="166" t="s">
        <v>329</v>
      </c>
      <c r="C65" s="149" t="s">
        <v>332</v>
      </c>
      <c r="D65" s="43"/>
    </row>
    <row r="66" spans="1:4" ht="15">
      <c r="A66" s="417" t="s">
        <v>36</v>
      </c>
      <c r="B66" s="317" t="s">
        <v>471</v>
      </c>
      <c r="C66" s="416"/>
      <c r="D66" s="295"/>
    </row>
    <row r="67" spans="1:4" ht="15">
      <c r="A67" s="417"/>
      <c r="B67" s="166" t="s">
        <v>312</v>
      </c>
      <c r="C67" s="149" t="s">
        <v>313</v>
      </c>
      <c r="D67" s="43"/>
    </row>
    <row r="68" spans="1:4" ht="15">
      <c r="A68" s="417"/>
      <c r="B68" s="166" t="s">
        <v>314</v>
      </c>
      <c r="C68" s="149" t="s">
        <v>333</v>
      </c>
      <c r="D68" s="43"/>
    </row>
    <row r="69" spans="1:4" ht="15">
      <c r="A69" s="417"/>
      <c r="B69" s="166" t="s">
        <v>316</v>
      </c>
      <c r="C69" s="149" t="s">
        <v>336</v>
      </c>
      <c r="D69" s="43"/>
    </row>
    <row r="70" spans="1:4" ht="15">
      <c r="A70" s="417"/>
      <c r="B70" s="166" t="s">
        <v>318</v>
      </c>
      <c r="C70" s="149" t="s">
        <v>549</v>
      </c>
      <c r="D70" s="43"/>
    </row>
    <row r="71" spans="1:4" ht="15">
      <c r="A71" s="417"/>
      <c r="B71" s="166" t="s">
        <v>319</v>
      </c>
      <c r="C71" s="149" t="s">
        <v>320</v>
      </c>
      <c r="D71" s="43"/>
    </row>
    <row r="72" spans="1:4" ht="30">
      <c r="A72" s="417"/>
      <c r="B72" s="166" t="s">
        <v>321</v>
      </c>
      <c r="C72" s="149" t="s">
        <v>337</v>
      </c>
      <c r="D72" s="43"/>
    </row>
    <row r="73" spans="1:4" ht="15">
      <c r="A73" s="417"/>
      <c r="B73" s="166" t="s">
        <v>323</v>
      </c>
      <c r="C73" s="149" t="s">
        <v>324</v>
      </c>
      <c r="D73" s="43"/>
    </row>
    <row r="74" spans="1:4" ht="15">
      <c r="A74" s="417"/>
      <c r="B74" s="166" t="s">
        <v>325</v>
      </c>
      <c r="C74" s="149" t="s">
        <v>555</v>
      </c>
      <c r="D74" s="43"/>
    </row>
    <row r="75" spans="1:4" ht="30">
      <c r="A75" s="417"/>
      <c r="B75" s="166" t="s">
        <v>326</v>
      </c>
      <c r="C75" s="149" t="s">
        <v>548</v>
      </c>
      <c r="D75" s="43"/>
    </row>
    <row r="76" spans="1:4" ht="15">
      <c r="A76" s="417"/>
      <c r="B76" s="166" t="s">
        <v>327</v>
      </c>
      <c r="C76" s="149" t="s">
        <v>328</v>
      </c>
      <c r="D76" s="43"/>
    </row>
    <row r="77" spans="1:4" ht="15">
      <c r="A77" s="417"/>
      <c r="B77" s="166" t="s">
        <v>329</v>
      </c>
      <c r="C77" s="149" t="s">
        <v>330</v>
      </c>
      <c r="D77" s="43"/>
    </row>
    <row r="78" spans="1:4" ht="15">
      <c r="A78" s="417" t="s">
        <v>37</v>
      </c>
      <c r="B78" s="317" t="s">
        <v>472</v>
      </c>
      <c r="C78" s="416"/>
      <c r="D78" s="295"/>
    </row>
    <row r="79" spans="1:4" ht="15">
      <c r="A79" s="417"/>
      <c r="B79" s="166" t="s">
        <v>312</v>
      </c>
      <c r="C79" s="149" t="s">
        <v>313</v>
      </c>
      <c r="D79" s="43"/>
    </row>
    <row r="80" spans="1:4" ht="15">
      <c r="A80" s="417"/>
      <c r="B80" s="166" t="s">
        <v>314</v>
      </c>
      <c r="C80" s="149" t="s">
        <v>333</v>
      </c>
      <c r="D80" s="43"/>
    </row>
    <row r="81" spans="1:4" ht="15">
      <c r="A81" s="417"/>
      <c r="B81" s="166" t="s">
        <v>316</v>
      </c>
      <c r="C81" s="149" t="s">
        <v>336</v>
      </c>
      <c r="D81" s="43"/>
    </row>
    <row r="82" spans="1:4" ht="15">
      <c r="A82" s="417"/>
      <c r="B82" s="166" t="s">
        <v>318</v>
      </c>
      <c r="C82" s="149" t="s">
        <v>552</v>
      </c>
      <c r="D82" s="43"/>
    </row>
    <row r="83" spans="1:4" ht="15">
      <c r="A83" s="417"/>
      <c r="B83" s="166" t="s">
        <v>319</v>
      </c>
      <c r="C83" s="149" t="s">
        <v>320</v>
      </c>
      <c r="D83" s="43"/>
    </row>
    <row r="84" spans="1:4" ht="30">
      <c r="A84" s="417"/>
      <c r="B84" s="166" t="s">
        <v>321</v>
      </c>
      <c r="C84" s="149" t="s">
        <v>338</v>
      </c>
      <c r="D84" s="43"/>
    </row>
    <row r="85" spans="1:4" ht="15">
      <c r="A85" s="417"/>
      <c r="B85" s="166" t="s">
        <v>323</v>
      </c>
      <c r="C85" s="149" t="s">
        <v>324</v>
      </c>
      <c r="D85" s="43"/>
    </row>
    <row r="86" spans="1:4" ht="15">
      <c r="A86" s="417"/>
      <c r="B86" s="166" t="s">
        <v>325</v>
      </c>
      <c r="C86" s="149" t="s">
        <v>554</v>
      </c>
      <c r="D86" s="43"/>
    </row>
    <row r="87" spans="1:4" ht="30">
      <c r="A87" s="417"/>
      <c r="B87" s="166" t="s">
        <v>326</v>
      </c>
      <c r="C87" s="149" t="s">
        <v>548</v>
      </c>
      <c r="D87" s="43"/>
    </row>
    <row r="88" spans="1:4" ht="15">
      <c r="A88" s="417"/>
      <c r="B88" s="166" t="s">
        <v>327</v>
      </c>
      <c r="C88" s="149" t="s">
        <v>328</v>
      </c>
      <c r="D88" s="43"/>
    </row>
    <row r="89" spans="1:4" ht="15">
      <c r="A89" s="417"/>
      <c r="B89" s="166" t="s">
        <v>329</v>
      </c>
      <c r="C89" s="149" t="s">
        <v>330</v>
      </c>
      <c r="D89" s="43"/>
    </row>
    <row r="90" spans="1:4" ht="15">
      <c r="A90" s="417" t="s">
        <v>38</v>
      </c>
      <c r="B90" s="317" t="s">
        <v>473</v>
      </c>
      <c r="C90" s="416"/>
      <c r="D90" s="295"/>
    </row>
    <row r="91" spans="1:4" ht="15">
      <c r="A91" s="417"/>
      <c r="B91" s="166" t="s">
        <v>312</v>
      </c>
      <c r="C91" s="149" t="s">
        <v>313</v>
      </c>
      <c r="D91" s="43"/>
    </row>
    <row r="92" spans="1:4" ht="15">
      <c r="A92" s="417"/>
      <c r="B92" s="166" t="s">
        <v>314</v>
      </c>
      <c r="C92" s="149" t="s">
        <v>333</v>
      </c>
      <c r="D92" s="43"/>
    </row>
    <row r="93" spans="1:4" ht="15">
      <c r="A93" s="417"/>
      <c r="B93" s="166" t="s">
        <v>316</v>
      </c>
      <c r="C93" s="149" t="s">
        <v>336</v>
      </c>
      <c r="D93" s="43"/>
    </row>
    <row r="94" spans="1:4" ht="15">
      <c r="A94" s="417"/>
      <c r="B94" s="166" t="s">
        <v>318</v>
      </c>
      <c r="C94" s="149" t="s">
        <v>556</v>
      </c>
      <c r="D94" s="43"/>
    </row>
    <row r="95" spans="1:4" ht="15">
      <c r="A95" s="417"/>
      <c r="B95" s="166" t="s">
        <v>319</v>
      </c>
      <c r="C95" s="149" t="s">
        <v>320</v>
      </c>
      <c r="D95" s="43"/>
    </row>
    <row r="96" spans="1:4" ht="30">
      <c r="A96" s="417"/>
      <c r="B96" s="166" t="s">
        <v>321</v>
      </c>
      <c r="C96" s="149" t="s">
        <v>337</v>
      </c>
      <c r="D96" s="43"/>
    </row>
    <row r="97" spans="1:4" ht="15">
      <c r="A97" s="417"/>
      <c r="B97" s="166" t="s">
        <v>323</v>
      </c>
      <c r="C97" s="149" t="s">
        <v>324</v>
      </c>
      <c r="D97" s="43"/>
    </row>
    <row r="98" spans="1:4" ht="15">
      <c r="A98" s="417"/>
      <c r="B98" s="166" t="s">
        <v>325</v>
      </c>
      <c r="C98" s="149" t="s">
        <v>554</v>
      </c>
      <c r="D98" s="43"/>
    </row>
    <row r="99" spans="1:4" ht="30">
      <c r="A99" s="417"/>
      <c r="B99" s="166" t="s">
        <v>326</v>
      </c>
      <c r="C99" s="149" t="s">
        <v>557</v>
      </c>
      <c r="D99" s="43"/>
    </row>
    <row r="100" spans="1:4" ht="15">
      <c r="A100" s="417"/>
      <c r="B100" s="166" t="s">
        <v>327</v>
      </c>
      <c r="C100" s="149" t="s">
        <v>328</v>
      </c>
      <c r="D100" s="43"/>
    </row>
    <row r="101" spans="1:4" ht="15">
      <c r="A101" s="417"/>
      <c r="B101" s="166" t="s">
        <v>329</v>
      </c>
      <c r="C101" s="149" t="s">
        <v>330</v>
      </c>
      <c r="D101" s="43"/>
    </row>
    <row r="102" spans="1:4" ht="15">
      <c r="A102" s="417" t="s">
        <v>39</v>
      </c>
      <c r="B102" s="317" t="s">
        <v>474</v>
      </c>
      <c r="C102" s="416"/>
      <c r="D102" s="295"/>
    </row>
    <row r="103" spans="1:4" ht="15">
      <c r="A103" s="417"/>
      <c r="B103" s="166" t="s">
        <v>312</v>
      </c>
      <c r="C103" s="149" t="s">
        <v>313</v>
      </c>
      <c r="D103" s="43"/>
    </row>
    <row r="104" spans="1:4" ht="15">
      <c r="A104" s="417"/>
      <c r="B104" s="166" t="s">
        <v>314</v>
      </c>
      <c r="C104" s="149" t="s">
        <v>333</v>
      </c>
      <c r="D104" s="43"/>
    </row>
    <row r="105" spans="1:4" ht="15">
      <c r="A105" s="417"/>
      <c r="B105" s="166" t="s">
        <v>316</v>
      </c>
      <c r="C105" s="149" t="s">
        <v>336</v>
      </c>
      <c r="D105" s="43"/>
    </row>
    <row r="106" spans="1:4" ht="15">
      <c r="A106" s="417"/>
      <c r="B106" s="166" t="s">
        <v>318</v>
      </c>
      <c r="C106" s="149" t="s">
        <v>558</v>
      </c>
      <c r="D106" s="43"/>
    </row>
    <row r="107" spans="1:4" ht="15">
      <c r="A107" s="417"/>
      <c r="B107" s="166" t="s">
        <v>319</v>
      </c>
      <c r="C107" s="149" t="s">
        <v>339</v>
      </c>
      <c r="D107" s="43"/>
    </row>
    <row r="108" spans="1:4" ht="30">
      <c r="A108" s="417"/>
      <c r="B108" s="166" t="s">
        <v>321</v>
      </c>
      <c r="C108" s="149" t="s">
        <v>337</v>
      </c>
      <c r="D108" s="43"/>
    </row>
    <row r="109" spans="1:4" ht="15">
      <c r="A109" s="417"/>
      <c r="B109" s="166" t="s">
        <v>323</v>
      </c>
      <c r="C109" s="149" t="s">
        <v>324</v>
      </c>
      <c r="D109" s="43"/>
    </row>
    <row r="110" spans="1:4" ht="15">
      <c r="A110" s="417"/>
      <c r="B110" s="166" t="s">
        <v>325</v>
      </c>
      <c r="C110" s="149" t="s">
        <v>559</v>
      </c>
      <c r="D110" s="43"/>
    </row>
    <row r="111" spans="1:4" ht="30">
      <c r="A111" s="417"/>
      <c r="B111" s="166" t="s">
        <v>326</v>
      </c>
      <c r="C111" s="149" t="s">
        <v>557</v>
      </c>
      <c r="D111" s="43"/>
    </row>
    <row r="112" spans="1:4" ht="15">
      <c r="A112" s="417"/>
      <c r="B112" s="166" t="s">
        <v>327</v>
      </c>
      <c r="C112" s="149" t="s">
        <v>328</v>
      </c>
      <c r="D112" s="43"/>
    </row>
    <row r="113" spans="1:4" ht="15">
      <c r="A113" s="417"/>
      <c r="B113" s="166" t="s">
        <v>329</v>
      </c>
      <c r="C113" s="149" t="s">
        <v>330</v>
      </c>
      <c r="D113" s="43"/>
    </row>
    <row r="114" spans="1:4" ht="15">
      <c r="A114" s="417" t="s">
        <v>40</v>
      </c>
      <c r="B114" s="317" t="s">
        <v>475</v>
      </c>
      <c r="C114" s="416"/>
      <c r="D114" s="295"/>
    </row>
    <row r="115" spans="1:4" ht="15">
      <c r="A115" s="417"/>
      <c r="B115" s="166" t="s">
        <v>312</v>
      </c>
      <c r="C115" s="149" t="s">
        <v>340</v>
      </c>
      <c r="D115" s="43"/>
    </row>
    <row r="116" spans="1:4" ht="15">
      <c r="A116" s="417"/>
      <c r="B116" s="166" t="s">
        <v>314</v>
      </c>
      <c r="C116" s="149" t="s">
        <v>315</v>
      </c>
      <c r="D116" s="43"/>
    </row>
    <row r="117" spans="1:4" ht="15">
      <c r="A117" s="417"/>
      <c r="B117" s="166" t="s">
        <v>316</v>
      </c>
      <c r="C117" s="149" t="s">
        <v>317</v>
      </c>
      <c r="D117" s="43"/>
    </row>
    <row r="118" spans="1:4" ht="15">
      <c r="A118" s="417"/>
      <c r="B118" s="166" t="s">
        <v>318</v>
      </c>
      <c r="C118" s="149" t="s">
        <v>560</v>
      </c>
      <c r="D118" s="43"/>
    </row>
    <row r="119" spans="1:4" ht="15">
      <c r="A119" s="417"/>
      <c r="B119" s="166" t="s">
        <v>319</v>
      </c>
      <c r="C119" s="149" t="s">
        <v>320</v>
      </c>
      <c r="D119" s="43"/>
    </row>
    <row r="120" spans="1:4" ht="30">
      <c r="A120" s="417"/>
      <c r="B120" s="166" t="s">
        <v>321</v>
      </c>
      <c r="C120" s="149" t="s">
        <v>341</v>
      </c>
      <c r="D120" s="43"/>
    </row>
    <row r="121" spans="1:4" ht="15">
      <c r="A121" s="417"/>
      <c r="B121" s="166" t="s">
        <v>323</v>
      </c>
      <c r="C121" s="149" t="s">
        <v>324</v>
      </c>
      <c r="D121" s="43"/>
    </row>
    <row r="122" spans="1:4" ht="15">
      <c r="A122" s="417"/>
      <c r="B122" s="166" t="s">
        <v>325</v>
      </c>
      <c r="C122" s="149" t="s">
        <v>561</v>
      </c>
      <c r="D122" s="43"/>
    </row>
    <row r="123" spans="1:4" ht="15">
      <c r="A123" s="417"/>
      <c r="B123" s="166" t="s">
        <v>342</v>
      </c>
      <c r="C123" s="149" t="s">
        <v>548</v>
      </c>
      <c r="D123" s="43"/>
    </row>
    <row r="124" spans="1:4" ht="15">
      <c r="A124" s="417"/>
      <c r="B124" s="166" t="s">
        <v>327</v>
      </c>
      <c r="C124" s="149" t="s">
        <v>328</v>
      </c>
      <c r="D124" s="43"/>
    </row>
    <row r="125" spans="1:4" ht="15">
      <c r="A125" s="417"/>
      <c r="B125" s="166" t="s">
        <v>329</v>
      </c>
      <c r="C125" s="149" t="s">
        <v>330</v>
      </c>
      <c r="D125" s="43"/>
    </row>
    <row r="126" spans="1:4" ht="15">
      <c r="A126" s="417" t="s">
        <v>41</v>
      </c>
      <c r="B126" s="317" t="s">
        <v>476</v>
      </c>
      <c r="C126" s="416"/>
      <c r="D126" s="295"/>
    </row>
    <row r="127" spans="1:4" ht="15">
      <c r="A127" s="417"/>
      <c r="B127" s="166" t="s">
        <v>312</v>
      </c>
      <c r="C127" s="149" t="s">
        <v>313</v>
      </c>
      <c r="D127" s="43"/>
    </row>
    <row r="128" spans="1:4" ht="15">
      <c r="A128" s="417"/>
      <c r="B128" s="166" t="s">
        <v>314</v>
      </c>
      <c r="C128" s="149" t="s">
        <v>333</v>
      </c>
      <c r="D128" s="43"/>
    </row>
    <row r="129" spans="1:4" ht="15">
      <c r="A129" s="417"/>
      <c r="B129" s="166" t="s">
        <v>316</v>
      </c>
      <c r="C129" s="149" t="s">
        <v>336</v>
      </c>
      <c r="D129" s="43"/>
    </row>
    <row r="130" spans="1:4" ht="15">
      <c r="A130" s="417"/>
      <c r="B130" s="166" t="s">
        <v>318</v>
      </c>
      <c r="C130" s="149" t="s">
        <v>549</v>
      </c>
      <c r="D130" s="43"/>
    </row>
    <row r="131" spans="1:4" ht="15">
      <c r="A131" s="417"/>
      <c r="B131" s="166" t="s">
        <v>319</v>
      </c>
      <c r="C131" s="149" t="s">
        <v>320</v>
      </c>
      <c r="D131" s="43"/>
    </row>
    <row r="132" spans="1:4" ht="30">
      <c r="A132" s="417"/>
      <c r="B132" s="166" t="s">
        <v>321</v>
      </c>
      <c r="C132" s="149" t="s">
        <v>337</v>
      </c>
      <c r="D132" s="43"/>
    </row>
    <row r="133" spans="1:4" ht="15">
      <c r="A133" s="417"/>
      <c r="B133" s="166" t="s">
        <v>323</v>
      </c>
      <c r="C133" s="149" t="s">
        <v>324</v>
      </c>
      <c r="D133" s="43"/>
    </row>
    <row r="134" spans="1:4" ht="15">
      <c r="A134" s="417"/>
      <c r="B134" s="166" t="s">
        <v>325</v>
      </c>
      <c r="C134" s="149" t="s">
        <v>555</v>
      </c>
      <c r="D134" s="43"/>
    </row>
    <row r="135" spans="1:4" ht="30">
      <c r="A135" s="417"/>
      <c r="B135" s="166" t="s">
        <v>326</v>
      </c>
      <c r="C135" s="149" t="s">
        <v>548</v>
      </c>
      <c r="D135" s="43"/>
    </row>
    <row r="136" spans="1:4" ht="15">
      <c r="A136" s="417"/>
      <c r="B136" s="166" t="s">
        <v>327</v>
      </c>
      <c r="C136" s="149" t="s">
        <v>328</v>
      </c>
      <c r="D136" s="43"/>
    </row>
    <row r="137" spans="1:4" ht="15">
      <c r="A137" s="417"/>
      <c r="B137" s="166" t="s">
        <v>329</v>
      </c>
      <c r="C137" s="149" t="s">
        <v>330</v>
      </c>
      <c r="D137" s="43"/>
    </row>
    <row r="138" spans="1:4" ht="15">
      <c r="A138" s="417" t="s">
        <v>42</v>
      </c>
      <c r="B138" s="317" t="s">
        <v>477</v>
      </c>
      <c r="C138" s="416"/>
      <c r="D138" s="295"/>
    </row>
    <row r="139" spans="1:4" ht="15">
      <c r="A139" s="417"/>
      <c r="B139" s="166" t="s">
        <v>312</v>
      </c>
      <c r="C139" s="162" t="s">
        <v>1200</v>
      </c>
      <c r="D139" s="43"/>
    </row>
    <row r="140" spans="1:4" ht="15">
      <c r="A140" s="417"/>
      <c r="B140" s="166" t="s">
        <v>314</v>
      </c>
      <c r="C140" s="149" t="s">
        <v>333</v>
      </c>
      <c r="D140" s="43"/>
    </row>
    <row r="141" spans="1:4" ht="15">
      <c r="A141" s="417"/>
      <c r="B141" s="166" t="s">
        <v>316</v>
      </c>
      <c r="C141" s="149" t="s">
        <v>336</v>
      </c>
      <c r="D141" s="43"/>
    </row>
    <row r="142" spans="1:4" ht="15">
      <c r="A142" s="417"/>
      <c r="B142" s="166" t="s">
        <v>318</v>
      </c>
      <c r="C142" s="149" t="s">
        <v>552</v>
      </c>
      <c r="D142" s="43"/>
    </row>
    <row r="143" spans="1:4" ht="15">
      <c r="A143" s="417"/>
      <c r="B143" s="166" t="s">
        <v>319</v>
      </c>
      <c r="C143" s="149" t="s">
        <v>320</v>
      </c>
      <c r="D143" s="43"/>
    </row>
    <row r="144" spans="1:4" ht="30">
      <c r="A144" s="417"/>
      <c r="B144" s="166" t="s">
        <v>321</v>
      </c>
      <c r="C144" s="149" t="s">
        <v>343</v>
      </c>
      <c r="D144" s="43"/>
    </row>
    <row r="145" spans="1:4" ht="15">
      <c r="A145" s="417"/>
      <c r="B145" s="166" t="s">
        <v>323</v>
      </c>
      <c r="C145" s="149" t="s">
        <v>324</v>
      </c>
      <c r="D145" s="43"/>
    </row>
    <row r="146" spans="1:4" ht="15">
      <c r="A146" s="417"/>
      <c r="B146" s="166" t="s">
        <v>325</v>
      </c>
      <c r="C146" s="149" t="s">
        <v>561</v>
      </c>
      <c r="D146" s="43"/>
    </row>
    <row r="147" spans="1:4" ht="15">
      <c r="A147" s="417"/>
      <c r="B147" s="166" t="s">
        <v>342</v>
      </c>
      <c r="C147" s="149" t="s">
        <v>557</v>
      </c>
      <c r="D147" s="43"/>
    </row>
    <row r="148" spans="1:4" ht="15">
      <c r="A148" s="417"/>
      <c r="B148" s="166" t="s">
        <v>327</v>
      </c>
      <c r="C148" s="149" t="s">
        <v>328</v>
      </c>
      <c r="D148" s="43"/>
    </row>
    <row r="149" spans="1:4" ht="15">
      <c r="A149" s="417"/>
      <c r="B149" s="166" t="s">
        <v>329</v>
      </c>
      <c r="C149" s="149" t="s">
        <v>330</v>
      </c>
      <c r="D149" s="43"/>
    </row>
    <row r="150" spans="1:4" ht="15">
      <c r="A150" s="417" t="s">
        <v>43</v>
      </c>
      <c r="B150" s="317" t="s">
        <v>478</v>
      </c>
      <c r="C150" s="416"/>
      <c r="D150" s="43"/>
    </row>
    <row r="151" spans="1:4" ht="15">
      <c r="A151" s="417"/>
      <c r="B151" s="166" t="s">
        <v>312</v>
      </c>
      <c r="C151" s="162" t="s">
        <v>1200</v>
      </c>
      <c r="D151" s="295"/>
    </row>
    <row r="152" spans="1:4" ht="15">
      <c r="A152" s="417"/>
      <c r="B152" s="166" t="s">
        <v>314</v>
      </c>
      <c r="C152" s="149" t="s">
        <v>333</v>
      </c>
      <c r="D152" s="43"/>
    </row>
    <row r="153" spans="1:4" ht="15">
      <c r="A153" s="417"/>
      <c r="B153" s="166" t="s">
        <v>316</v>
      </c>
      <c r="C153" s="149" t="s">
        <v>344</v>
      </c>
      <c r="D153" s="43"/>
    </row>
    <row r="154" spans="1:4" ht="15">
      <c r="A154" s="417"/>
      <c r="B154" s="166" t="s">
        <v>318</v>
      </c>
      <c r="C154" s="149" t="s">
        <v>562</v>
      </c>
      <c r="D154" s="43"/>
    </row>
    <row r="155" spans="1:4" ht="15">
      <c r="A155" s="417"/>
      <c r="B155" s="166" t="s">
        <v>319</v>
      </c>
      <c r="C155" s="149" t="s">
        <v>339</v>
      </c>
      <c r="D155" s="43"/>
    </row>
    <row r="156" spans="1:4" ht="30">
      <c r="A156" s="417"/>
      <c r="B156" s="166" t="s">
        <v>321</v>
      </c>
      <c r="C156" s="149" t="s">
        <v>376</v>
      </c>
      <c r="D156" s="43"/>
    </row>
    <row r="157" spans="1:4" ht="15">
      <c r="A157" s="417"/>
      <c r="B157" s="166" t="s">
        <v>323</v>
      </c>
      <c r="C157" s="149" t="s">
        <v>324</v>
      </c>
      <c r="D157" s="43"/>
    </row>
    <row r="158" spans="1:4" ht="15">
      <c r="A158" s="417"/>
      <c r="B158" s="166" t="s">
        <v>325</v>
      </c>
      <c r="C158" s="149" t="s">
        <v>554</v>
      </c>
      <c r="D158" s="43"/>
    </row>
    <row r="159" spans="1:4" ht="15">
      <c r="A159" s="417"/>
      <c r="B159" s="166" t="s">
        <v>342</v>
      </c>
      <c r="C159" s="149" t="s">
        <v>563</v>
      </c>
      <c r="D159" s="43"/>
    </row>
    <row r="160" spans="1:4" ht="15">
      <c r="A160" s="417"/>
      <c r="B160" s="166" t="s">
        <v>327</v>
      </c>
      <c r="C160" s="149" t="s">
        <v>328</v>
      </c>
      <c r="D160" s="43"/>
    </row>
    <row r="161" spans="1:4" ht="15">
      <c r="A161" s="417"/>
      <c r="B161" s="166" t="s">
        <v>329</v>
      </c>
      <c r="C161" s="149" t="s">
        <v>330</v>
      </c>
      <c r="D161" s="43"/>
    </row>
    <row r="162" spans="1:3" ht="15">
      <c r="A162" s="3"/>
      <c r="B162" s="1"/>
      <c r="C162" s="6"/>
    </row>
    <row r="163" spans="1:3" ht="15">
      <c r="A163" s="3"/>
      <c r="B163" s="1"/>
      <c r="C163" s="6"/>
    </row>
    <row r="164" spans="1:3" ht="15">
      <c r="A164" s="3"/>
      <c r="B164" s="1"/>
      <c r="C164" s="6"/>
    </row>
    <row r="166" spans="1:15" ht="15">
      <c r="A166" s="356" t="s">
        <v>1</v>
      </c>
      <c r="B166" s="356"/>
      <c r="C166" s="356"/>
      <c r="D166" s="5"/>
      <c r="E166" s="5"/>
      <c r="F166" s="30"/>
      <c r="G166" s="30"/>
      <c r="H166" s="30"/>
      <c r="I166" s="30"/>
      <c r="J166" s="30"/>
      <c r="K166" s="30"/>
      <c r="L166" s="30"/>
      <c r="M166" s="30"/>
      <c r="N166" s="30"/>
      <c r="O166" s="30"/>
    </row>
    <row r="167" spans="1:15" ht="30">
      <c r="A167" s="38" t="s">
        <v>307</v>
      </c>
      <c r="B167" s="341" t="s">
        <v>308</v>
      </c>
      <c r="C167" s="341"/>
      <c r="D167" s="2"/>
      <c r="E167" s="2"/>
      <c r="F167" s="30"/>
      <c r="G167" s="30"/>
      <c r="H167" s="30"/>
      <c r="I167" s="30"/>
      <c r="J167" s="30"/>
      <c r="K167" s="30"/>
      <c r="L167" s="30"/>
      <c r="M167" s="30"/>
      <c r="N167" s="30"/>
      <c r="O167" s="30"/>
    </row>
    <row r="168" spans="1:3" ht="24.75" customHeight="1">
      <c r="A168" s="420" t="s">
        <v>377</v>
      </c>
      <c r="B168" s="421" t="s">
        <v>545</v>
      </c>
      <c r="C168" s="422"/>
    </row>
    <row r="169" spans="1:3" ht="22.5" customHeight="1">
      <c r="A169" s="420"/>
      <c r="B169" s="421" t="s">
        <v>487</v>
      </c>
      <c r="C169" s="422"/>
    </row>
    <row r="170" spans="1:3" ht="32.25" customHeight="1">
      <c r="A170" s="420"/>
      <c r="B170" s="421" t="s">
        <v>500</v>
      </c>
      <c r="C170" s="422"/>
    </row>
    <row r="171" spans="1:15" ht="75.75" customHeight="1">
      <c r="A171" s="419" t="s">
        <v>310</v>
      </c>
      <c r="B171" s="352" t="s">
        <v>577</v>
      </c>
      <c r="C171" s="352"/>
      <c r="D171" s="2"/>
      <c r="E171" s="2"/>
      <c r="F171" s="30"/>
      <c r="G171" s="30"/>
      <c r="H171" s="30"/>
      <c r="I171" s="30"/>
      <c r="J171" s="30"/>
      <c r="K171" s="30"/>
      <c r="L171" s="30"/>
      <c r="M171" s="30"/>
      <c r="N171" s="30"/>
      <c r="O171" s="30"/>
    </row>
    <row r="172" spans="1:4" s="30" customFormat="1" ht="18" customHeight="1">
      <c r="A172" s="419"/>
      <c r="B172" s="346" t="s">
        <v>587</v>
      </c>
      <c r="C172" s="346"/>
      <c r="D172" s="37"/>
    </row>
    <row r="173" spans="1:15" ht="27.75" customHeight="1">
      <c r="A173" s="8"/>
      <c r="B173" s="2"/>
      <c r="C173" s="2"/>
      <c r="D173" s="2"/>
      <c r="E173" s="2"/>
      <c r="F173" s="30"/>
      <c r="G173" s="30"/>
      <c r="H173" s="30"/>
      <c r="I173" s="30"/>
      <c r="J173" s="30"/>
      <c r="K173" s="30"/>
      <c r="L173" s="30"/>
      <c r="M173" s="30"/>
      <c r="N173" s="30"/>
      <c r="O173" s="30"/>
    </row>
    <row r="174" spans="1:15" ht="39" customHeight="1">
      <c r="A174" s="335" t="s">
        <v>0</v>
      </c>
      <c r="B174" s="336"/>
      <c r="C174" s="337"/>
      <c r="D174" s="2"/>
      <c r="E174" s="2"/>
      <c r="F174" s="30"/>
      <c r="G174" s="30"/>
      <c r="H174" s="30"/>
      <c r="I174" s="30"/>
      <c r="J174" s="30"/>
      <c r="K174" s="30"/>
      <c r="L174" s="30"/>
      <c r="M174" s="30"/>
      <c r="N174" s="30"/>
      <c r="O174" s="30"/>
    </row>
    <row r="175" spans="1:4" s="30" customFormat="1" ht="53.25" customHeight="1">
      <c r="A175" s="19">
        <v>1</v>
      </c>
      <c r="B175" s="338" t="s">
        <v>12</v>
      </c>
      <c r="C175" s="339"/>
      <c r="D175" s="29"/>
    </row>
    <row r="176" spans="1:4" s="30" customFormat="1" ht="48.75" customHeight="1">
      <c r="A176" s="19">
        <v>2</v>
      </c>
      <c r="B176" s="338" t="s">
        <v>585</v>
      </c>
      <c r="C176" s="339"/>
      <c r="D176" s="29"/>
    </row>
    <row r="177" spans="1:4" s="30" customFormat="1" ht="64.5" customHeight="1">
      <c r="A177" s="19">
        <v>3</v>
      </c>
      <c r="B177" s="338" t="s">
        <v>573</v>
      </c>
      <c r="C177" s="339"/>
      <c r="D177" s="29"/>
    </row>
    <row r="178" spans="1:4" s="30" customFormat="1" ht="33.75" customHeight="1">
      <c r="A178" s="19">
        <v>4</v>
      </c>
      <c r="B178" s="340" t="s">
        <v>586</v>
      </c>
      <c r="C178" s="340"/>
      <c r="D178" s="29"/>
    </row>
    <row r="179" spans="1:15" ht="241.5" customHeight="1">
      <c r="A179" s="19">
        <v>5</v>
      </c>
      <c r="B179" s="333" t="s">
        <v>11</v>
      </c>
      <c r="C179" s="334"/>
      <c r="D179" s="6"/>
      <c r="E179" s="6"/>
      <c r="F179" s="30"/>
      <c r="G179" s="30"/>
      <c r="H179" s="30"/>
      <c r="I179" s="30"/>
      <c r="J179" s="30"/>
      <c r="K179" s="30"/>
      <c r="L179" s="30"/>
      <c r="M179" s="30"/>
      <c r="N179" s="30"/>
      <c r="O179" s="30"/>
    </row>
  </sheetData>
  <sheetProtection/>
  <mergeCells count="45">
    <mergeCell ref="B175:C175"/>
    <mergeCell ref="B172:C172"/>
    <mergeCell ref="A171:A172"/>
    <mergeCell ref="A168:A170"/>
    <mergeCell ref="B168:C168"/>
    <mergeCell ref="B169:C169"/>
    <mergeCell ref="B170:C170"/>
    <mergeCell ref="B6:C6"/>
    <mergeCell ref="A18:A29"/>
    <mergeCell ref="B176:C176"/>
    <mergeCell ref="B177:C177"/>
    <mergeCell ref="B178:C178"/>
    <mergeCell ref="B179:C179"/>
    <mergeCell ref="A166:C166"/>
    <mergeCell ref="B167:C167"/>
    <mergeCell ref="B171:C171"/>
    <mergeCell ref="A174:C174"/>
    <mergeCell ref="A1:E1"/>
    <mergeCell ref="A2:E2"/>
    <mergeCell ref="B3:C3"/>
    <mergeCell ref="B5:C5"/>
    <mergeCell ref="A6:A17"/>
    <mergeCell ref="B90:C90"/>
    <mergeCell ref="A54:A65"/>
    <mergeCell ref="A30:A41"/>
    <mergeCell ref="B30:C30"/>
    <mergeCell ref="A42:A53"/>
    <mergeCell ref="A150:A161"/>
    <mergeCell ref="B150:C150"/>
    <mergeCell ref="A102:A113"/>
    <mergeCell ref="B102:C102"/>
    <mergeCell ref="A114:A125"/>
    <mergeCell ref="B114:C114"/>
    <mergeCell ref="B138:C138"/>
    <mergeCell ref="A126:A137"/>
    <mergeCell ref="B126:C126"/>
    <mergeCell ref="A138:A149"/>
    <mergeCell ref="B18:C18"/>
    <mergeCell ref="A90:A101"/>
    <mergeCell ref="B54:C54"/>
    <mergeCell ref="A66:A77"/>
    <mergeCell ref="B66:C66"/>
    <mergeCell ref="A78:A89"/>
    <mergeCell ref="B78:C78"/>
    <mergeCell ref="B42:C42"/>
  </mergeCells>
  <printOptions/>
  <pageMargins left="1.1023622047244095" right="0.7086614173228347" top="0.7480314960629921" bottom="0.7480314960629921" header="0.31496062992125984" footer="0.31496062992125984"/>
  <pageSetup horizontalDpi="600" verticalDpi="600" orientation="portrait" paperSize="9" scale="49"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A2:O180"/>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5" sqref="D5:F6"/>
    </sheetView>
  </sheetViews>
  <sheetFormatPr defaultColWidth="9.140625" defaultRowHeight="15"/>
  <cols>
    <col min="1" max="1" width="11.8515625" style="34" customWidth="1"/>
    <col min="2" max="2" width="26.28125" style="34" customWidth="1"/>
    <col min="3" max="3" width="58.8515625" style="34" customWidth="1"/>
    <col min="4" max="4" width="25.28125" style="34" customWidth="1"/>
    <col min="5" max="5" width="24.7109375" style="34" customWidth="1"/>
    <col min="6" max="6" width="19.421875" style="34" customWidth="1"/>
    <col min="7" max="16384" width="9.140625" style="34" customWidth="1"/>
  </cols>
  <sheetData>
    <row r="2" spans="1:5" s="40" customFormat="1" ht="15">
      <c r="A2" s="353" t="s">
        <v>1126</v>
      </c>
      <c r="B2" s="353"/>
      <c r="C2" s="353"/>
      <c r="D2" s="353"/>
      <c r="E2" s="353"/>
    </row>
    <row r="3" spans="1:5" s="40" customFormat="1" ht="15">
      <c r="A3" s="354" t="s">
        <v>58</v>
      </c>
      <c r="B3" s="354"/>
      <c r="C3" s="354"/>
      <c r="D3" s="354"/>
      <c r="E3" s="354"/>
    </row>
    <row r="4" spans="1:6" s="40" customFormat="1" ht="15">
      <c r="A4" s="24" t="s">
        <v>282</v>
      </c>
      <c r="B4" s="418" t="s">
        <v>1125</v>
      </c>
      <c r="C4" s="418"/>
      <c r="D4" s="396"/>
      <c r="E4" s="396"/>
      <c r="F4" s="27"/>
    </row>
    <row r="5" spans="1:6" s="40" customFormat="1" ht="15">
      <c r="A5" s="24">
        <v>1</v>
      </c>
      <c r="B5" s="23">
        <v>2</v>
      </c>
      <c r="C5" s="23">
        <v>3</v>
      </c>
      <c r="D5" s="28">
        <v>4</v>
      </c>
      <c r="E5" s="27">
        <v>5</v>
      </c>
      <c r="F5" s="27">
        <v>6</v>
      </c>
    </row>
    <row r="6" spans="1:6" s="40" customFormat="1" ht="57">
      <c r="A6" s="24" t="s">
        <v>53</v>
      </c>
      <c r="B6" s="317" t="s">
        <v>566</v>
      </c>
      <c r="C6" s="317"/>
      <c r="D6" s="169" t="s">
        <v>118</v>
      </c>
      <c r="E6" s="170" t="s">
        <v>1130</v>
      </c>
      <c r="F6" s="130" t="s">
        <v>1127</v>
      </c>
    </row>
    <row r="7" spans="1:6" s="40" customFormat="1" ht="15">
      <c r="A7" s="24" t="s">
        <v>54</v>
      </c>
      <c r="B7" s="317" t="s">
        <v>565</v>
      </c>
      <c r="C7" s="317"/>
      <c r="D7" s="10"/>
      <c r="E7" s="28"/>
      <c r="F7" s="43"/>
    </row>
    <row r="8" spans="1:6" s="40" customFormat="1" ht="15">
      <c r="A8" s="423" t="s">
        <v>49</v>
      </c>
      <c r="B8" s="317" t="s">
        <v>564</v>
      </c>
      <c r="C8" s="317"/>
      <c r="D8" s="295"/>
      <c r="E8" s="43"/>
      <c r="F8" s="202">
        <f>(2*D8+SUM(E20:E74))/2</f>
        <v>0</v>
      </c>
    </row>
    <row r="9" spans="1:6" s="40" customFormat="1" ht="15" customHeight="1">
      <c r="A9" s="424"/>
      <c r="B9" s="428" t="s">
        <v>1214</v>
      </c>
      <c r="C9" s="410"/>
      <c r="D9" s="43"/>
      <c r="E9" s="43"/>
      <c r="F9" s="43"/>
    </row>
    <row r="10" spans="1:6" s="40" customFormat="1" ht="15" customHeight="1">
      <c r="A10" s="424"/>
      <c r="B10" s="427" t="s">
        <v>418</v>
      </c>
      <c r="C10" s="407"/>
      <c r="D10" s="43"/>
      <c r="E10" s="43"/>
      <c r="F10" s="43"/>
    </row>
    <row r="11" spans="1:6" s="40" customFormat="1" ht="15" customHeight="1">
      <c r="A11" s="424"/>
      <c r="B11" s="427" t="s">
        <v>419</v>
      </c>
      <c r="C11" s="407"/>
      <c r="D11" s="43"/>
      <c r="E11" s="43"/>
      <c r="F11" s="43"/>
    </row>
    <row r="12" spans="1:6" s="40" customFormat="1" ht="15" customHeight="1">
      <c r="A12" s="424"/>
      <c r="B12" s="427" t="s">
        <v>420</v>
      </c>
      <c r="C12" s="407"/>
      <c r="D12" s="43"/>
      <c r="E12" s="43"/>
      <c r="F12" s="43"/>
    </row>
    <row r="13" spans="1:6" s="40" customFormat="1" ht="15" customHeight="1">
      <c r="A13" s="424"/>
      <c r="B13" s="427" t="s">
        <v>421</v>
      </c>
      <c r="C13" s="407"/>
      <c r="D13" s="43"/>
      <c r="E13" s="43"/>
      <c r="F13" s="43"/>
    </row>
    <row r="14" spans="1:6" s="40" customFormat="1" ht="15" customHeight="1">
      <c r="A14" s="424"/>
      <c r="B14" s="427" t="s">
        <v>422</v>
      </c>
      <c r="C14" s="407"/>
      <c r="D14" s="43"/>
      <c r="E14" s="43"/>
      <c r="F14" s="43"/>
    </row>
    <row r="15" spans="1:6" s="40" customFormat="1" ht="68.25" customHeight="1">
      <c r="A15" s="424"/>
      <c r="B15" s="427" t="s">
        <v>423</v>
      </c>
      <c r="C15" s="407"/>
      <c r="D15" s="43"/>
      <c r="E15" s="43"/>
      <c r="F15" s="43"/>
    </row>
    <row r="16" spans="1:6" s="40" customFormat="1" ht="36" customHeight="1">
      <c r="A16" s="424"/>
      <c r="B16" s="427" t="s">
        <v>424</v>
      </c>
      <c r="C16" s="407"/>
      <c r="D16" s="43"/>
      <c r="E16" s="43"/>
      <c r="F16" s="43"/>
    </row>
    <row r="17" spans="1:6" s="40" customFormat="1" ht="15" customHeight="1">
      <c r="A17" s="424"/>
      <c r="B17" s="427" t="s">
        <v>425</v>
      </c>
      <c r="C17" s="407"/>
      <c r="D17" s="43"/>
      <c r="E17" s="43"/>
      <c r="F17" s="43"/>
    </row>
    <row r="18" spans="1:6" s="40" customFormat="1" ht="17.25" customHeight="1">
      <c r="A18" s="424"/>
      <c r="B18" s="427" t="s">
        <v>501</v>
      </c>
      <c r="C18" s="407"/>
      <c r="D18" s="43"/>
      <c r="E18" s="43"/>
      <c r="F18" s="43"/>
    </row>
    <row r="19" spans="1:6" s="40" customFormat="1" ht="15">
      <c r="A19" s="424"/>
      <c r="B19" s="430" t="s">
        <v>302</v>
      </c>
      <c r="C19" s="430"/>
      <c r="D19" s="43"/>
      <c r="E19" s="43"/>
      <c r="F19" s="43"/>
    </row>
    <row r="20" spans="1:6" s="40" customFormat="1" ht="15">
      <c r="A20" s="424"/>
      <c r="B20" s="316" t="s">
        <v>426</v>
      </c>
      <c r="C20" s="138" t="s">
        <v>427</v>
      </c>
      <c r="D20" s="295"/>
      <c r="E20" s="285">
        <f>SUM(D20:D24)</f>
        <v>0</v>
      </c>
      <c r="F20" s="43"/>
    </row>
    <row r="21" spans="1:6" s="40" customFormat="1" ht="15">
      <c r="A21" s="424"/>
      <c r="B21" s="316"/>
      <c r="C21" s="138" t="s">
        <v>428</v>
      </c>
      <c r="D21" s="295"/>
      <c r="E21" s="43"/>
      <c r="F21" s="43"/>
    </row>
    <row r="22" spans="1:6" s="40" customFormat="1" ht="15">
      <c r="A22" s="424"/>
      <c r="B22" s="316"/>
      <c r="C22" s="138" t="s">
        <v>429</v>
      </c>
      <c r="D22" s="295"/>
      <c r="E22" s="43"/>
      <c r="F22" s="43"/>
    </row>
    <row r="23" spans="1:6" s="40" customFormat="1" ht="15">
      <c r="A23" s="424"/>
      <c r="B23" s="316"/>
      <c r="C23" s="138" t="s">
        <v>430</v>
      </c>
      <c r="D23" s="295"/>
      <c r="E23" s="43"/>
      <c r="F23" s="43"/>
    </row>
    <row r="24" spans="1:6" s="40" customFormat="1" ht="15">
      <c r="A24" s="424"/>
      <c r="B24" s="316"/>
      <c r="C24" s="138" t="s">
        <v>431</v>
      </c>
      <c r="D24" s="295"/>
      <c r="E24" s="43"/>
      <c r="F24" s="43"/>
    </row>
    <row r="25" spans="1:6" s="40" customFormat="1" ht="15">
      <c r="A25" s="424"/>
      <c r="B25" s="316" t="s">
        <v>432</v>
      </c>
      <c r="C25" s="138" t="s">
        <v>433</v>
      </c>
      <c r="D25" s="295"/>
      <c r="E25" s="285">
        <f>SUM(D25:D28)</f>
        <v>0</v>
      </c>
      <c r="F25" s="43"/>
    </row>
    <row r="26" spans="1:6" s="40" customFormat="1" ht="15">
      <c r="A26" s="424"/>
      <c r="B26" s="316"/>
      <c r="C26" s="138" t="s">
        <v>434</v>
      </c>
      <c r="D26" s="295"/>
      <c r="E26" s="43"/>
      <c r="F26" s="43"/>
    </row>
    <row r="27" spans="1:6" s="40" customFormat="1" ht="15">
      <c r="A27" s="424"/>
      <c r="B27" s="316"/>
      <c r="C27" s="138" t="s">
        <v>435</v>
      </c>
      <c r="D27" s="295"/>
      <c r="E27" s="43"/>
      <c r="F27" s="43"/>
    </row>
    <row r="28" spans="1:6" s="40" customFormat="1" ht="15">
      <c r="A28" s="424"/>
      <c r="B28" s="429"/>
      <c r="C28" s="138" t="s">
        <v>436</v>
      </c>
      <c r="D28" s="295"/>
      <c r="E28" s="43"/>
      <c r="F28" s="43"/>
    </row>
    <row r="29" spans="1:6" s="40" customFormat="1" ht="15">
      <c r="A29" s="426"/>
      <c r="B29" s="297" t="s">
        <v>437</v>
      </c>
      <c r="C29" s="296" t="s">
        <v>438</v>
      </c>
      <c r="D29" s="295"/>
      <c r="E29" s="285">
        <f>SUM(D29:D32)</f>
        <v>0</v>
      </c>
      <c r="F29" s="43"/>
    </row>
    <row r="30" spans="1:6" s="40" customFormat="1" ht="15">
      <c r="A30" s="426"/>
      <c r="B30" s="298"/>
      <c r="C30" s="296" t="s">
        <v>439</v>
      </c>
      <c r="D30" s="295"/>
      <c r="E30" s="43"/>
      <c r="F30" s="43"/>
    </row>
    <row r="31" spans="1:6" s="40" customFormat="1" ht="15">
      <c r="A31" s="426"/>
      <c r="B31" s="298"/>
      <c r="C31" s="296" t="s">
        <v>440</v>
      </c>
      <c r="D31" s="295"/>
      <c r="E31" s="43"/>
      <c r="F31" s="43"/>
    </row>
    <row r="32" spans="1:6" s="40" customFormat="1" ht="15">
      <c r="A32" s="426"/>
      <c r="B32" s="299"/>
      <c r="C32" s="296" t="s">
        <v>441</v>
      </c>
      <c r="D32" s="295"/>
      <c r="E32" s="43"/>
      <c r="F32" s="43"/>
    </row>
    <row r="33" spans="1:6" s="40" customFormat="1" ht="15">
      <c r="A33" s="424"/>
      <c r="B33" s="431" t="s">
        <v>442</v>
      </c>
      <c r="C33" s="138" t="s">
        <v>443</v>
      </c>
      <c r="D33" s="295"/>
      <c r="E33" s="285">
        <f>SUM(D33:D36)</f>
        <v>0</v>
      </c>
      <c r="F33" s="43"/>
    </row>
    <row r="34" spans="1:6" s="40" customFormat="1" ht="15">
      <c r="A34" s="424"/>
      <c r="B34" s="316"/>
      <c r="C34" s="138" t="s">
        <v>444</v>
      </c>
      <c r="D34" s="295"/>
      <c r="E34" s="43"/>
      <c r="F34" s="43"/>
    </row>
    <row r="35" spans="1:6" s="40" customFormat="1" ht="15">
      <c r="A35" s="424"/>
      <c r="B35" s="316"/>
      <c r="C35" s="138" t="s">
        <v>445</v>
      </c>
      <c r="D35" s="295"/>
      <c r="E35" s="43"/>
      <c r="F35" s="43"/>
    </row>
    <row r="36" spans="1:6" s="40" customFormat="1" ht="15">
      <c r="A36" s="424"/>
      <c r="B36" s="316"/>
      <c r="C36" s="138" t="s">
        <v>446</v>
      </c>
      <c r="D36" s="295"/>
      <c r="E36" s="43"/>
      <c r="F36" s="43"/>
    </row>
    <row r="37" spans="1:6" s="40" customFormat="1" ht="15">
      <c r="A37" s="424"/>
      <c r="B37" s="316" t="s">
        <v>447</v>
      </c>
      <c r="C37" s="138" t="s">
        <v>448</v>
      </c>
      <c r="D37" s="295"/>
      <c r="E37" s="285">
        <f>SUM(D37:D39)</f>
        <v>0</v>
      </c>
      <c r="F37" s="43"/>
    </row>
    <row r="38" spans="1:6" s="40" customFormat="1" ht="15">
      <c r="A38" s="424"/>
      <c r="B38" s="316"/>
      <c r="C38" s="138" t="s">
        <v>449</v>
      </c>
      <c r="D38" s="295"/>
      <c r="E38" s="43"/>
      <c r="F38" s="43"/>
    </row>
    <row r="39" spans="1:6" s="40" customFormat="1" ht="15">
      <c r="A39" s="424"/>
      <c r="B39" s="316"/>
      <c r="C39" s="138" t="s">
        <v>450</v>
      </c>
      <c r="D39" s="295"/>
      <c r="E39" s="43"/>
      <c r="F39" s="43"/>
    </row>
    <row r="40" spans="1:6" s="40" customFormat="1" ht="15">
      <c r="A40" s="424"/>
      <c r="B40" s="316" t="s">
        <v>482</v>
      </c>
      <c r="C40" s="138" t="s">
        <v>479</v>
      </c>
      <c r="D40" s="295"/>
      <c r="E40" s="285">
        <f>SUM(D40:D42)</f>
        <v>0</v>
      </c>
      <c r="F40" s="43"/>
    </row>
    <row r="41" spans="1:6" s="40" customFormat="1" ht="15">
      <c r="A41" s="424"/>
      <c r="B41" s="316"/>
      <c r="C41" s="138" t="s">
        <v>480</v>
      </c>
      <c r="D41" s="295"/>
      <c r="E41" s="43"/>
      <c r="F41" s="43"/>
    </row>
    <row r="42" spans="1:6" s="40" customFormat="1" ht="15">
      <c r="A42" s="424"/>
      <c r="B42" s="316"/>
      <c r="C42" s="138" t="s">
        <v>481</v>
      </c>
      <c r="D42" s="295"/>
      <c r="E42" s="43"/>
      <c r="F42" s="43"/>
    </row>
    <row r="43" spans="1:6" s="40" customFormat="1" ht="15">
      <c r="A43" s="424"/>
      <c r="B43" s="330" t="s">
        <v>59</v>
      </c>
      <c r="C43" s="158" t="s">
        <v>60</v>
      </c>
      <c r="D43" s="295"/>
      <c r="E43" s="285">
        <f>SUM(D43:D74)</f>
        <v>0</v>
      </c>
      <c r="F43" s="43"/>
    </row>
    <row r="44" spans="1:6" s="40" customFormat="1" ht="15">
      <c r="A44" s="424"/>
      <c r="B44" s="331"/>
      <c r="C44" s="158" t="s">
        <v>61</v>
      </c>
      <c r="D44" s="295"/>
      <c r="E44" s="43"/>
      <c r="F44" s="43"/>
    </row>
    <row r="45" spans="1:6" s="40" customFormat="1" ht="15">
      <c r="A45" s="424"/>
      <c r="B45" s="331"/>
      <c r="C45" s="158" t="s">
        <v>62</v>
      </c>
      <c r="D45" s="295"/>
      <c r="E45" s="43"/>
      <c r="F45" s="43"/>
    </row>
    <row r="46" spans="1:6" s="40" customFormat="1" ht="15">
      <c r="A46" s="424"/>
      <c r="B46" s="331"/>
      <c r="C46" s="158" t="s">
        <v>63</v>
      </c>
      <c r="D46" s="295"/>
      <c r="E46" s="43"/>
      <c r="F46" s="43"/>
    </row>
    <row r="47" spans="1:6" s="40" customFormat="1" ht="15">
      <c r="A47" s="424"/>
      <c r="B47" s="331"/>
      <c r="C47" s="158" t="s">
        <v>64</v>
      </c>
      <c r="D47" s="295"/>
      <c r="E47" s="43"/>
      <c r="F47" s="43"/>
    </row>
    <row r="48" spans="1:6" s="40" customFormat="1" ht="15">
      <c r="A48" s="424"/>
      <c r="B48" s="331"/>
      <c r="C48" s="158" t="s">
        <v>65</v>
      </c>
      <c r="D48" s="295"/>
      <c r="E48" s="43"/>
      <c r="F48" s="43"/>
    </row>
    <row r="49" spans="1:6" s="40" customFormat="1" ht="15">
      <c r="A49" s="424"/>
      <c r="B49" s="331"/>
      <c r="C49" s="158" t="s">
        <v>66</v>
      </c>
      <c r="D49" s="295"/>
      <c r="E49" s="43"/>
      <c r="F49" s="43"/>
    </row>
    <row r="50" spans="1:6" s="40" customFormat="1" ht="15">
      <c r="A50" s="424"/>
      <c r="B50" s="331"/>
      <c r="C50" s="158" t="s">
        <v>67</v>
      </c>
      <c r="D50" s="295"/>
      <c r="E50" s="43"/>
      <c r="F50" s="43"/>
    </row>
    <row r="51" spans="1:6" s="40" customFormat="1" ht="15">
      <c r="A51" s="424"/>
      <c r="B51" s="331"/>
      <c r="C51" s="158" t="s">
        <v>68</v>
      </c>
      <c r="D51" s="295"/>
      <c r="E51" s="43"/>
      <c r="F51" s="43"/>
    </row>
    <row r="52" spans="1:6" s="40" customFormat="1" ht="15">
      <c r="A52" s="424"/>
      <c r="B52" s="331"/>
      <c r="C52" s="158" t="s">
        <v>69</v>
      </c>
      <c r="D52" s="295"/>
      <c r="E52" s="43"/>
      <c r="F52" s="43"/>
    </row>
    <row r="53" spans="1:6" s="40" customFormat="1" ht="15">
      <c r="A53" s="424"/>
      <c r="B53" s="331"/>
      <c r="C53" s="158" t="s">
        <v>70</v>
      </c>
      <c r="D53" s="295"/>
      <c r="E53" s="43"/>
      <c r="F53" s="43"/>
    </row>
    <row r="54" spans="1:6" s="40" customFormat="1" ht="15">
      <c r="A54" s="424"/>
      <c r="B54" s="331"/>
      <c r="C54" s="158" t="s">
        <v>71</v>
      </c>
      <c r="D54" s="295"/>
      <c r="E54" s="43"/>
      <c r="F54" s="43"/>
    </row>
    <row r="55" spans="1:6" s="40" customFormat="1" ht="15">
      <c r="A55" s="424"/>
      <c r="B55" s="331"/>
      <c r="C55" s="158" t="s">
        <v>72</v>
      </c>
      <c r="D55" s="295"/>
      <c r="E55" s="43"/>
      <c r="F55" s="43"/>
    </row>
    <row r="56" spans="1:6" s="40" customFormat="1" ht="15">
      <c r="A56" s="424"/>
      <c r="B56" s="331"/>
      <c r="C56" s="158" t="s">
        <v>73</v>
      </c>
      <c r="D56" s="295"/>
      <c r="E56" s="43"/>
      <c r="F56" s="43"/>
    </row>
    <row r="57" spans="1:6" s="40" customFormat="1" ht="15">
      <c r="A57" s="424"/>
      <c r="B57" s="331"/>
      <c r="C57" s="158" t="s">
        <v>74</v>
      </c>
      <c r="D57" s="295"/>
      <c r="E57" s="43"/>
      <c r="F57" s="43"/>
    </row>
    <row r="58" spans="1:6" s="40" customFormat="1" ht="15">
      <c r="A58" s="424"/>
      <c r="B58" s="331"/>
      <c r="C58" s="158" t="s">
        <v>75</v>
      </c>
      <c r="D58" s="295"/>
      <c r="E58" s="43"/>
      <c r="F58" s="43"/>
    </row>
    <row r="59" spans="1:6" s="40" customFormat="1" ht="15">
      <c r="A59" s="424"/>
      <c r="B59" s="331"/>
      <c r="C59" s="158" t="s">
        <v>76</v>
      </c>
      <c r="D59" s="295"/>
      <c r="E59" s="43"/>
      <c r="F59" s="43"/>
    </row>
    <row r="60" spans="1:6" s="40" customFormat="1" ht="15">
      <c r="A60" s="424"/>
      <c r="B60" s="331"/>
      <c r="C60" s="158" t="s">
        <v>77</v>
      </c>
      <c r="D60" s="295"/>
      <c r="E60" s="43"/>
      <c r="F60" s="43"/>
    </row>
    <row r="61" spans="1:6" s="40" customFormat="1" ht="15">
      <c r="A61" s="424"/>
      <c r="B61" s="331"/>
      <c r="C61" s="158" t="s">
        <v>78</v>
      </c>
      <c r="D61" s="295"/>
      <c r="E61" s="43"/>
      <c r="F61" s="43"/>
    </row>
    <row r="62" spans="1:6" s="40" customFormat="1" ht="15">
      <c r="A62" s="424"/>
      <c r="B62" s="331"/>
      <c r="C62" s="158" t="s">
        <v>79</v>
      </c>
      <c r="D62" s="295"/>
      <c r="E62" s="43"/>
      <c r="F62" s="43"/>
    </row>
    <row r="63" spans="1:6" s="40" customFormat="1" ht="15">
      <c r="A63" s="424"/>
      <c r="B63" s="331"/>
      <c r="C63" s="158" t="s">
        <v>80</v>
      </c>
      <c r="D63" s="295"/>
      <c r="E63" s="43"/>
      <c r="F63" s="43"/>
    </row>
    <row r="64" spans="1:6" s="40" customFormat="1" ht="15">
      <c r="A64" s="424"/>
      <c r="B64" s="331"/>
      <c r="C64" s="158" t="s">
        <v>81</v>
      </c>
      <c r="D64" s="295"/>
      <c r="E64" s="43"/>
      <c r="F64" s="43"/>
    </row>
    <row r="65" spans="1:6" s="40" customFormat="1" ht="15">
      <c r="A65" s="424"/>
      <c r="B65" s="331"/>
      <c r="C65" s="158" t="s">
        <v>82</v>
      </c>
      <c r="D65" s="295"/>
      <c r="E65" s="43"/>
      <c r="F65" s="43"/>
    </row>
    <row r="66" spans="1:6" s="40" customFormat="1" ht="15">
      <c r="A66" s="424"/>
      <c r="B66" s="331"/>
      <c r="C66" s="158" t="s">
        <v>83</v>
      </c>
      <c r="D66" s="295"/>
      <c r="E66" s="43"/>
      <c r="F66" s="43"/>
    </row>
    <row r="67" spans="1:6" s="40" customFormat="1" ht="15">
      <c r="A67" s="424"/>
      <c r="B67" s="331"/>
      <c r="C67" s="158" t="s">
        <v>84</v>
      </c>
      <c r="D67" s="295"/>
      <c r="E67" s="43"/>
      <c r="F67" s="43"/>
    </row>
    <row r="68" spans="1:6" s="40" customFormat="1" ht="15">
      <c r="A68" s="424"/>
      <c r="B68" s="331"/>
      <c r="C68" s="158" t="s">
        <v>85</v>
      </c>
      <c r="D68" s="295"/>
      <c r="E68" s="43"/>
      <c r="F68" s="43"/>
    </row>
    <row r="69" spans="1:6" s="40" customFormat="1" ht="15">
      <c r="A69" s="424"/>
      <c r="B69" s="331"/>
      <c r="C69" s="158" t="s">
        <v>86</v>
      </c>
      <c r="D69" s="295"/>
      <c r="E69" s="43"/>
      <c r="F69" s="43"/>
    </row>
    <row r="70" spans="1:6" s="40" customFormat="1" ht="15">
      <c r="A70" s="424"/>
      <c r="B70" s="331"/>
      <c r="C70" s="158" t="s">
        <v>87</v>
      </c>
      <c r="D70" s="295"/>
      <c r="E70" s="43"/>
      <c r="F70" s="43"/>
    </row>
    <row r="71" spans="1:6" s="40" customFormat="1" ht="15">
      <c r="A71" s="424"/>
      <c r="B71" s="331"/>
      <c r="C71" s="158" t="s">
        <v>88</v>
      </c>
      <c r="D71" s="295"/>
      <c r="E71" s="43"/>
      <c r="F71" s="43"/>
    </row>
    <row r="72" spans="1:6" s="40" customFormat="1" ht="15">
      <c r="A72" s="424"/>
      <c r="B72" s="331"/>
      <c r="C72" s="158" t="s">
        <v>89</v>
      </c>
      <c r="D72" s="295"/>
      <c r="E72" s="43"/>
      <c r="F72" s="43"/>
    </row>
    <row r="73" spans="1:6" s="40" customFormat="1" ht="15">
      <c r="A73" s="424"/>
      <c r="B73" s="331"/>
      <c r="C73" s="158" t="s">
        <v>90</v>
      </c>
      <c r="D73" s="295"/>
      <c r="E73" s="43"/>
      <c r="F73" s="43"/>
    </row>
    <row r="74" spans="1:6" s="40" customFormat="1" ht="15">
      <c r="A74" s="425"/>
      <c r="B74" s="332"/>
      <c r="C74" s="158" t="s">
        <v>91</v>
      </c>
      <c r="D74" s="295"/>
      <c r="E74" s="43"/>
      <c r="F74" s="43"/>
    </row>
    <row r="75" spans="1:6" s="40" customFormat="1" ht="15">
      <c r="A75" s="423" t="s">
        <v>50</v>
      </c>
      <c r="B75" s="317" t="s">
        <v>569</v>
      </c>
      <c r="C75" s="317"/>
      <c r="D75" s="295"/>
      <c r="E75" s="43"/>
      <c r="F75" s="202">
        <f>(2*D75+SUM(E87:E141))/2</f>
        <v>0</v>
      </c>
    </row>
    <row r="76" spans="1:6" s="40" customFormat="1" ht="15">
      <c r="A76" s="424"/>
      <c r="B76" s="315" t="s">
        <v>1215</v>
      </c>
      <c r="C76" s="315"/>
      <c r="D76" s="43"/>
      <c r="E76" s="43"/>
      <c r="F76" s="43"/>
    </row>
    <row r="77" spans="1:6" s="40" customFormat="1" ht="15">
      <c r="A77" s="424"/>
      <c r="B77" s="355" t="s">
        <v>452</v>
      </c>
      <c r="C77" s="355"/>
      <c r="D77" s="43"/>
      <c r="E77" s="43"/>
      <c r="F77" s="43"/>
    </row>
    <row r="78" spans="1:6" s="40" customFormat="1" ht="15">
      <c r="A78" s="424"/>
      <c r="B78" s="355" t="s">
        <v>453</v>
      </c>
      <c r="C78" s="355"/>
      <c r="D78" s="43"/>
      <c r="E78" s="43"/>
      <c r="F78" s="43"/>
    </row>
    <row r="79" spans="1:6" s="40" customFormat="1" ht="15">
      <c r="A79" s="424"/>
      <c r="B79" s="355" t="s">
        <v>420</v>
      </c>
      <c r="C79" s="355"/>
      <c r="D79" s="43"/>
      <c r="E79" s="43"/>
      <c r="F79" s="43"/>
    </row>
    <row r="80" spans="1:6" s="40" customFormat="1" ht="15">
      <c r="A80" s="424"/>
      <c r="B80" s="355" t="s">
        <v>421</v>
      </c>
      <c r="C80" s="355"/>
      <c r="D80" s="43"/>
      <c r="E80" s="43"/>
      <c r="F80" s="43"/>
    </row>
    <row r="81" spans="1:6" s="40" customFormat="1" ht="15">
      <c r="A81" s="424"/>
      <c r="B81" s="355" t="s">
        <v>422</v>
      </c>
      <c r="C81" s="355"/>
      <c r="D81" s="43"/>
      <c r="E81" s="43"/>
      <c r="F81" s="43"/>
    </row>
    <row r="82" spans="1:6" s="40" customFormat="1" ht="63.75" customHeight="1">
      <c r="A82" s="424"/>
      <c r="B82" s="355" t="s">
        <v>423</v>
      </c>
      <c r="C82" s="355"/>
      <c r="D82" s="43"/>
      <c r="E82" s="43"/>
      <c r="F82" s="43"/>
    </row>
    <row r="83" spans="1:6" s="40" customFormat="1" ht="39.75" customHeight="1">
      <c r="A83" s="424"/>
      <c r="B83" s="355" t="s">
        <v>424</v>
      </c>
      <c r="C83" s="355"/>
      <c r="D83" s="43"/>
      <c r="E83" s="43"/>
      <c r="F83" s="43"/>
    </row>
    <row r="84" spans="1:6" s="40" customFormat="1" ht="15">
      <c r="A84" s="424"/>
      <c r="B84" s="355" t="s">
        <v>425</v>
      </c>
      <c r="C84" s="355"/>
      <c r="D84" s="43"/>
      <c r="E84" s="43"/>
      <c r="F84" s="43"/>
    </row>
    <row r="85" spans="1:6" s="40" customFormat="1" ht="15">
      <c r="A85" s="424"/>
      <c r="B85" s="355" t="s">
        <v>501</v>
      </c>
      <c r="C85" s="355"/>
      <c r="D85" s="43"/>
      <c r="E85" s="43"/>
      <c r="F85" s="43"/>
    </row>
    <row r="86" spans="1:6" s="40" customFormat="1" ht="15">
      <c r="A86" s="424"/>
      <c r="B86" s="316" t="s">
        <v>302</v>
      </c>
      <c r="C86" s="316"/>
      <c r="D86" s="43"/>
      <c r="E86" s="43"/>
      <c r="F86" s="43"/>
    </row>
    <row r="87" spans="1:6" s="40" customFormat="1" ht="15">
      <c r="A87" s="424"/>
      <c r="B87" s="316" t="s">
        <v>426</v>
      </c>
      <c r="C87" s="138" t="s">
        <v>427</v>
      </c>
      <c r="D87" s="295"/>
      <c r="E87" s="285">
        <f>SUM(D87:D91)</f>
        <v>0</v>
      </c>
      <c r="F87" s="43"/>
    </row>
    <row r="88" spans="1:6" s="40" customFormat="1" ht="15">
      <c r="A88" s="424"/>
      <c r="B88" s="316"/>
      <c r="C88" s="138" t="s">
        <v>428</v>
      </c>
      <c r="D88" s="295"/>
      <c r="E88" s="43"/>
      <c r="F88" s="43"/>
    </row>
    <row r="89" spans="1:6" s="40" customFormat="1" ht="15">
      <c r="A89" s="424"/>
      <c r="B89" s="316"/>
      <c r="C89" s="138" t="s">
        <v>429</v>
      </c>
      <c r="D89" s="295"/>
      <c r="E89" s="43"/>
      <c r="F89" s="43"/>
    </row>
    <row r="90" spans="1:6" s="40" customFormat="1" ht="15">
      <c r="A90" s="424"/>
      <c r="B90" s="316"/>
      <c r="C90" s="138" t="s">
        <v>430</v>
      </c>
      <c r="D90" s="295"/>
      <c r="E90" s="43"/>
      <c r="F90" s="43"/>
    </row>
    <row r="91" spans="1:6" s="40" customFormat="1" ht="15">
      <c r="A91" s="424"/>
      <c r="B91" s="316"/>
      <c r="C91" s="138" t="s">
        <v>431</v>
      </c>
      <c r="D91" s="295"/>
      <c r="E91" s="43"/>
      <c r="F91" s="43"/>
    </row>
    <row r="92" spans="1:6" s="40" customFormat="1" ht="15">
      <c r="A92" s="424"/>
      <c r="B92" s="316" t="s">
        <v>432</v>
      </c>
      <c r="C92" s="138" t="s">
        <v>433</v>
      </c>
      <c r="D92" s="295"/>
      <c r="E92" s="285">
        <f>SUM(D92:D95)</f>
        <v>0</v>
      </c>
      <c r="F92" s="43"/>
    </row>
    <row r="93" spans="1:6" s="40" customFormat="1" ht="15">
      <c r="A93" s="424"/>
      <c r="B93" s="316"/>
      <c r="C93" s="138" t="s">
        <v>434</v>
      </c>
      <c r="D93" s="295"/>
      <c r="E93" s="43"/>
      <c r="F93" s="43"/>
    </row>
    <row r="94" spans="1:6" s="40" customFormat="1" ht="15">
      <c r="A94" s="424"/>
      <c r="B94" s="316"/>
      <c r="C94" s="138" t="s">
        <v>435</v>
      </c>
      <c r="D94" s="295"/>
      <c r="E94" s="43"/>
      <c r="F94" s="43"/>
    </row>
    <row r="95" spans="1:6" s="40" customFormat="1" ht="15">
      <c r="A95" s="424"/>
      <c r="B95" s="316"/>
      <c r="C95" s="138" t="s">
        <v>436</v>
      </c>
      <c r="D95" s="295"/>
      <c r="E95" s="43"/>
      <c r="F95" s="43"/>
    </row>
    <row r="96" spans="1:6" s="40" customFormat="1" ht="15">
      <c r="A96" s="424"/>
      <c r="B96" s="73" t="s">
        <v>437</v>
      </c>
      <c r="C96" s="138" t="s">
        <v>438</v>
      </c>
      <c r="D96" s="295"/>
      <c r="E96" s="285">
        <f>SUM(D96:D99)</f>
        <v>0</v>
      </c>
      <c r="F96" s="43"/>
    </row>
    <row r="97" spans="1:6" s="40" customFormat="1" ht="15">
      <c r="A97" s="424"/>
      <c r="B97" s="73"/>
      <c r="C97" s="138" t="s">
        <v>439</v>
      </c>
      <c r="D97" s="295"/>
      <c r="E97" s="43"/>
      <c r="F97" s="43"/>
    </row>
    <row r="98" spans="1:6" s="40" customFormat="1" ht="15">
      <c r="A98" s="424"/>
      <c r="B98" s="73"/>
      <c r="C98" s="138" t="s">
        <v>440</v>
      </c>
      <c r="D98" s="295"/>
      <c r="E98" s="43"/>
      <c r="F98" s="43"/>
    </row>
    <row r="99" spans="1:6" s="40" customFormat="1" ht="15">
      <c r="A99" s="424"/>
      <c r="B99" s="73"/>
      <c r="C99" s="138" t="s">
        <v>441</v>
      </c>
      <c r="D99" s="295"/>
      <c r="E99" s="43"/>
      <c r="F99" s="43"/>
    </row>
    <row r="100" spans="1:6" s="40" customFormat="1" ht="15">
      <c r="A100" s="424"/>
      <c r="B100" s="316" t="s">
        <v>442</v>
      </c>
      <c r="C100" s="138" t="s">
        <v>443</v>
      </c>
      <c r="D100" s="295"/>
      <c r="E100" s="285">
        <f>SUM(D100:D103)</f>
        <v>0</v>
      </c>
      <c r="F100" s="43"/>
    </row>
    <row r="101" spans="1:6" s="40" customFormat="1" ht="15">
      <c r="A101" s="424"/>
      <c r="B101" s="316"/>
      <c r="C101" s="138" t="s">
        <v>444</v>
      </c>
      <c r="D101" s="295"/>
      <c r="E101" s="43"/>
      <c r="F101" s="43"/>
    </row>
    <row r="102" spans="1:6" s="40" customFormat="1" ht="15">
      <c r="A102" s="424"/>
      <c r="B102" s="316"/>
      <c r="C102" s="138" t="s">
        <v>445</v>
      </c>
      <c r="D102" s="295"/>
      <c r="E102" s="43"/>
      <c r="F102" s="43"/>
    </row>
    <row r="103" spans="1:6" s="40" customFormat="1" ht="15">
      <c r="A103" s="424"/>
      <c r="B103" s="316"/>
      <c r="C103" s="138" t="s">
        <v>446</v>
      </c>
      <c r="D103" s="295"/>
      <c r="E103" s="43"/>
      <c r="F103" s="43"/>
    </row>
    <row r="104" spans="1:6" s="40" customFormat="1" ht="15">
      <c r="A104" s="424"/>
      <c r="B104" s="316" t="s">
        <v>447</v>
      </c>
      <c r="C104" s="138" t="s">
        <v>448</v>
      </c>
      <c r="D104" s="295"/>
      <c r="E104" s="285">
        <f>SUM(D104:D106)</f>
        <v>0</v>
      </c>
      <c r="F104" s="43"/>
    </row>
    <row r="105" spans="1:6" s="40" customFormat="1" ht="15">
      <c r="A105" s="424"/>
      <c r="B105" s="316"/>
      <c r="C105" s="138" t="s">
        <v>449</v>
      </c>
      <c r="D105" s="295"/>
      <c r="E105" s="43"/>
      <c r="F105" s="43"/>
    </row>
    <row r="106" spans="1:6" s="40" customFormat="1" ht="15">
      <c r="A106" s="424"/>
      <c r="B106" s="316"/>
      <c r="C106" s="138" t="s">
        <v>450</v>
      </c>
      <c r="D106" s="295"/>
      <c r="E106" s="43"/>
      <c r="F106" s="43"/>
    </row>
    <row r="107" spans="1:6" s="40" customFormat="1" ht="15">
      <c r="A107" s="424"/>
      <c r="B107" s="316" t="s">
        <v>451</v>
      </c>
      <c r="C107" s="138" t="s">
        <v>479</v>
      </c>
      <c r="D107" s="295"/>
      <c r="E107" s="285">
        <f>SUM(D107:D109)</f>
        <v>0</v>
      </c>
      <c r="F107" s="43"/>
    </row>
    <row r="108" spans="1:6" s="40" customFormat="1" ht="15">
      <c r="A108" s="424"/>
      <c r="B108" s="316"/>
      <c r="C108" s="138" t="s">
        <v>480</v>
      </c>
      <c r="D108" s="295"/>
      <c r="E108" s="43"/>
      <c r="F108" s="43"/>
    </row>
    <row r="109" spans="1:6" s="40" customFormat="1" ht="15">
      <c r="A109" s="424"/>
      <c r="B109" s="316"/>
      <c r="C109" s="138" t="s">
        <v>481</v>
      </c>
      <c r="D109" s="295"/>
      <c r="E109" s="43"/>
      <c r="F109" s="43"/>
    </row>
    <row r="110" spans="1:6" s="40" customFormat="1" ht="15">
      <c r="A110" s="424"/>
      <c r="B110" s="330" t="s">
        <v>59</v>
      </c>
      <c r="C110" s="158" t="s">
        <v>60</v>
      </c>
      <c r="D110" s="295"/>
      <c r="E110" s="285">
        <f>SUM(D110:D141)</f>
        <v>0</v>
      </c>
      <c r="F110" s="43"/>
    </row>
    <row r="111" spans="1:6" s="40" customFormat="1" ht="15">
      <c r="A111" s="424"/>
      <c r="B111" s="331"/>
      <c r="C111" s="158" t="s">
        <v>61</v>
      </c>
      <c r="D111" s="295"/>
      <c r="E111" s="43"/>
      <c r="F111" s="43"/>
    </row>
    <row r="112" spans="1:6" s="40" customFormat="1" ht="15">
      <c r="A112" s="424"/>
      <c r="B112" s="331"/>
      <c r="C112" s="158" t="s">
        <v>62</v>
      </c>
      <c r="D112" s="295"/>
      <c r="E112" s="43"/>
      <c r="F112" s="43"/>
    </row>
    <row r="113" spans="1:6" s="40" customFormat="1" ht="15">
      <c r="A113" s="424"/>
      <c r="B113" s="331"/>
      <c r="C113" s="158" t="s">
        <v>63</v>
      </c>
      <c r="D113" s="295"/>
      <c r="E113" s="43"/>
      <c r="F113" s="43"/>
    </row>
    <row r="114" spans="1:6" s="40" customFormat="1" ht="15">
      <c r="A114" s="424"/>
      <c r="B114" s="331"/>
      <c r="C114" s="158" t="s">
        <v>64</v>
      </c>
      <c r="D114" s="295"/>
      <c r="E114" s="43"/>
      <c r="F114" s="43"/>
    </row>
    <row r="115" spans="1:6" s="40" customFormat="1" ht="15">
      <c r="A115" s="424"/>
      <c r="B115" s="331"/>
      <c r="C115" s="158" t="s">
        <v>65</v>
      </c>
      <c r="D115" s="295"/>
      <c r="E115" s="43"/>
      <c r="F115" s="43"/>
    </row>
    <row r="116" spans="1:6" s="40" customFormat="1" ht="15">
      <c r="A116" s="424"/>
      <c r="B116" s="331"/>
      <c r="C116" s="158" t="s">
        <v>66</v>
      </c>
      <c r="D116" s="295"/>
      <c r="E116" s="43"/>
      <c r="F116" s="43"/>
    </row>
    <row r="117" spans="1:6" s="40" customFormat="1" ht="15">
      <c r="A117" s="424"/>
      <c r="B117" s="331"/>
      <c r="C117" s="158" t="s">
        <v>67</v>
      </c>
      <c r="D117" s="295"/>
      <c r="E117" s="43"/>
      <c r="F117" s="43"/>
    </row>
    <row r="118" spans="1:6" s="40" customFormat="1" ht="15">
      <c r="A118" s="424"/>
      <c r="B118" s="331"/>
      <c r="C118" s="158" t="s">
        <v>68</v>
      </c>
      <c r="D118" s="295"/>
      <c r="E118" s="43"/>
      <c r="F118" s="43"/>
    </row>
    <row r="119" spans="1:6" s="40" customFormat="1" ht="15">
      <c r="A119" s="424"/>
      <c r="B119" s="331"/>
      <c r="C119" s="158" t="s">
        <v>69</v>
      </c>
      <c r="D119" s="295"/>
      <c r="E119" s="43"/>
      <c r="F119" s="43"/>
    </row>
    <row r="120" spans="1:6" s="40" customFormat="1" ht="15">
      <c r="A120" s="424"/>
      <c r="B120" s="331"/>
      <c r="C120" s="158" t="s">
        <v>70</v>
      </c>
      <c r="D120" s="295"/>
      <c r="E120" s="43"/>
      <c r="F120" s="43"/>
    </row>
    <row r="121" spans="1:6" s="40" customFormat="1" ht="15">
      <c r="A121" s="424"/>
      <c r="B121" s="331"/>
      <c r="C121" s="158" t="s">
        <v>71</v>
      </c>
      <c r="D121" s="295"/>
      <c r="E121" s="43"/>
      <c r="F121" s="43"/>
    </row>
    <row r="122" spans="1:6" s="40" customFormat="1" ht="15">
      <c r="A122" s="424"/>
      <c r="B122" s="331"/>
      <c r="C122" s="158" t="s">
        <v>72</v>
      </c>
      <c r="D122" s="295"/>
      <c r="E122" s="43"/>
      <c r="F122" s="43"/>
    </row>
    <row r="123" spans="1:6" s="40" customFormat="1" ht="15">
      <c r="A123" s="424"/>
      <c r="B123" s="331"/>
      <c r="C123" s="158" t="s">
        <v>73</v>
      </c>
      <c r="D123" s="295"/>
      <c r="E123" s="43"/>
      <c r="F123" s="43"/>
    </row>
    <row r="124" spans="1:6" s="40" customFormat="1" ht="15">
      <c r="A124" s="424"/>
      <c r="B124" s="331"/>
      <c r="C124" s="158" t="s">
        <v>74</v>
      </c>
      <c r="D124" s="295"/>
      <c r="E124" s="43"/>
      <c r="F124" s="43"/>
    </row>
    <row r="125" spans="1:6" s="40" customFormat="1" ht="15">
      <c r="A125" s="424"/>
      <c r="B125" s="331"/>
      <c r="C125" s="158" t="s">
        <v>75</v>
      </c>
      <c r="D125" s="295"/>
      <c r="E125" s="43"/>
      <c r="F125" s="43"/>
    </row>
    <row r="126" spans="1:6" s="40" customFormat="1" ht="15">
      <c r="A126" s="424"/>
      <c r="B126" s="331"/>
      <c r="C126" s="158" t="s">
        <v>76</v>
      </c>
      <c r="D126" s="295"/>
      <c r="E126" s="43"/>
      <c r="F126" s="43"/>
    </row>
    <row r="127" spans="1:6" s="40" customFormat="1" ht="15">
      <c r="A127" s="424"/>
      <c r="B127" s="331"/>
      <c r="C127" s="158" t="s">
        <v>77</v>
      </c>
      <c r="D127" s="295"/>
      <c r="E127" s="43"/>
      <c r="F127" s="43"/>
    </row>
    <row r="128" spans="1:6" s="40" customFormat="1" ht="15">
      <c r="A128" s="424"/>
      <c r="B128" s="331"/>
      <c r="C128" s="158" t="s">
        <v>78</v>
      </c>
      <c r="D128" s="295"/>
      <c r="E128" s="43"/>
      <c r="F128" s="43"/>
    </row>
    <row r="129" spans="1:6" s="40" customFormat="1" ht="15">
      <c r="A129" s="424"/>
      <c r="B129" s="331"/>
      <c r="C129" s="158" t="s">
        <v>79</v>
      </c>
      <c r="D129" s="295"/>
      <c r="E129" s="43"/>
      <c r="F129" s="43"/>
    </row>
    <row r="130" spans="1:6" s="40" customFormat="1" ht="15">
      <c r="A130" s="424"/>
      <c r="B130" s="331"/>
      <c r="C130" s="158" t="s">
        <v>80</v>
      </c>
      <c r="D130" s="295"/>
      <c r="E130" s="43"/>
      <c r="F130" s="43"/>
    </row>
    <row r="131" spans="1:6" s="40" customFormat="1" ht="15">
      <c r="A131" s="424"/>
      <c r="B131" s="331"/>
      <c r="C131" s="158" t="s">
        <v>81</v>
      </c>
      <c r="D131" s="295"/>
      <c r="E131" s="43"/>
      <c r="F131" s="43"/>
    </row>
    <row r="132" spans="1:6" s="40" customFormat="1" ht="15">
      <c r="A132" s="424"/>
      <c r="B132" s="331"/>
      <c r="C132" s="158" t="s">
        <v>82</v>
      </c>
      <c r="D132" s="295"/>
      <c r="E132" s="43"/>
      <c r="F132" s="43"/>
    </row>
    <row r="133" spans="1:6" s="40" customFormat="1" ht="15">
      <c r="A133" s="424"/>
      <c r="B133" s="331"/>
      <c r="C133" s="158" t="s">
        <v>83</v>
      </c>
      <c r="D133" s="295"/>
      <c r="E133" s="43"/>
      <c r="F133" s="43"/>
    </row>
    <row r="134" spans="1:6" s="40" customFormat="1" ht="15">
      <c r="A134" s="424"/>
      <c r="B134" s="331"/>
      <c r="C134" s="158" t="s">
        <v>84</v>
      </c>
      <c r="D134" s="295"/>
      <c r="E134" s="43"/>
      <c r="F134" s="43"/>
    </row>
    <row r="135" spans="1:6" s="40" customFormat="1" ht="15">
      <c r="A135" s="424"/>
      <c r="B135" s="331"/>
      <c r="C135" s="158" t="s">
        <v>85</v>
      </c>
      <c r="D135" s="295"/>
      <c r="E135" s="43"/>
      <c r="F135" s="43"/>
    </row>
    <row r="136" spans="1:6" s="40" customFormat="1" ht="15">
      <c r="A136" s="424"/>
      <c r="B136" s="331"/>
      <c r="C136" s="158" t="s">
        <v>86</v>
      </c>
      <c r="D136" s="295"/>
      <c r="E136" s="43"/>
      <c r="F136" s="43"/>
    </row>
    <row r="137" spans="1:6" s="40" customFormat="1" ht="15">
      <c r="A137" s="424"/>
      <c r="B137" s="331"/>
      <c r="C137" s="158" t="s">
        <v>87</v>
      </c>
      <c r="D137" s="295"/>
      <c r="E137" s="43"/>
      <c r="F137" s="43"/>
    </row>
    <row r="138" spans="1:6" s="40" customFormat="1" ht="15">
      <c r="A138" s="424"/>
      <c r="B138" s="331"/>
      <c r="C138" s="158" t="s">
        <v>88</v>
      </c>
      <c r="D138" s="295"/>
      <c r="E138" s="43"/>
      <c r="F138" s="43"/>
    </row>
    <row r="139" spans="1:6" s="40" customFormat="1" ht="15">
      <c r="A139" s="424"/>
      <c r="B139" s="331"/>
      <c r="C139" s="158" t="s">
        <v>89</v>
      </c>
      <c r="D139" s="295"/>
      <c r="E139" s="43"/>
      <c r="F139" s="43"/>
    </row>
    <row r="140" spans="1:6" s="40" customFormat="1" ht="15">
      <c r="A140" s="424"/>
      <c r="B140" s="331"/>
      <c r="C140" s="158" t="s">
        <v>90</v>
      </c>
      <c r="D140" s="295"/>
      <c r="E140" s="43"/>
      <c r="F140" s="43"/>
    </row>
    <row r="141" spans="1:6" s="40" customFormat="1" ht="15">
      <c r="A141" s="425"/>
      <c r="B141" s="332"/>
      <c r="C141" s="158" t="s">
        <v>91</v>
      </c>
      <c r="D141" s="295"/>
      <c r="E141" s="43"/>
      <c r="F141" s="43"/>
    </row>
    <row r="142" spans="1:6" s="40" customFormat="1" ht="15">
      <c r="A142" s="25" t="s">
        <v>55</v>
      </c>
      <c r="B142" s="317" t="s">
        <v>483</v>
      </c>
      <c r="C142" s="317"/>
      <c r="D142" s="43"/>
      <c r="E142" s="43"/>
      <c r="F142" s="43"/>
    </row>
    <row r="143" spans="1:6" s="40" customFormat="1" ht="15">
      <c r="A143" s="417" t="s">
        <v>51</v>
      </c>
      <c r="B143" s="317" t="s">
        <v>568</v>
      </c>
      <c r="C143" s="317"/>
      <c r="D143" s="295"/>
      <c r="E143" s="43"/>
      <c r="F143" s="202">
        <f>D143</f>
        <v>0</v>
      </c>
    </row>
    <row r="144" spans="1:6" s="40" customFormat="1" ht="15">
      <c r="A144" s="417"/>
      <c r="B144" s="315" t="s">
        <v>1217</v>
      </c>
      <c r="C144" s="315"/>
      <c r="D144" s="43"/>
      <c r="E144" s="43"/>
      <c r="F144" s="43"/>
    </row>
    <row r="145" spans="1:6" s="40" customFormat="1" ht="15">
      <c r="A145" s="417"/>
      <c r="B145" s="355" t="s">
        <v>454</v>
      </c>
      <c r="C145" s="355"/>
      <c r="D145" s="43"/>
      <c r="E145" s="43"/>
      <c r="F145" s="43"/>
    </row>
    <row r="146" spans="1:6" s="40" customFormat="1" ht="15">
      <c r="A146" s="417"/>
      <c r="B146" s="355" t="s">
        <v>455</v>
      </c>
      <c r="C146" s="355"/>
      <c r="D146" s="43"/>
      <c r="E146" s="43"/>
      <c r="F146" s="43"/>
    </row>
    <row r="147" spans="1:6" s="40" customFormat="1" ht="15">
      <c r="A147" s="417"/>
      <c r="B147" s="355" t="s">
        <v>456</v>
      </c>
      <c r="C147" s="355"/>
      <c r="D147" s="43"/>
      <c r="E147" s="43"/>
      <c r="F147" s="43"/>
    </row>
    <row r="148" spans="1:6" s="40" customFormat="1" ht="15">
      <c r="A148" s="417"/>
      <c r="B148" s="355" t="s">
        <v>457</v>
      </c>
      <c r="C148" s="355"/>
      <c r="D148" s="43"/>
      <c r="E148" s="43"/>
      <c r="F148" s="43"/>
    </row>
    <row r="149" spans="1:6" s="40" customFormat="1" ht="45.75" customHeight="1">
      <c r="A149" s="417"/>
      <c r="B149" s="355" t="s">
        <v>458</v>
      </c>
      <c r="C149" s="355"/>
      <c r="D149" s="43"/>
      <c r="E149" s="43"/>
      <c r="F149" s="43"/>
    </row>
    <row r="150" spans="1:6" s="40" customFormat="1" ht="36" customHeight="1">
      <c r="A150" s="417"/>
      <c r="B150" s="355" t="s">
        <v>459</v>
      </c>
      <c r="C150" s="355"/>
      <c r="D150" s="43"/>
      <c r="E150" s="43"/>
      <c r="F150" s="43"/>
    </row>
    <row r="151" spans="1:6" s="40" customFormat="1" ht="15">
      <c r="A151" s="417"/>
      <c r="B151" s="355" t="s">
        <v>460</v>
      </c>
      <c r="C151" s="355"/>
      <c r="D151" s="43"/>
      <c r="E151" s="43"/>
      <c r="F151" s="43"/>
    </row>
    <row r="152" spans="1:6" s="40" customFormat="1" ht="15">
      <c r="A152" s="417"/>
      <c r="B152" s="355" t="s">
        <v>485</v>
      </c>
      <c r="C152" s="355"/>
      <c r="D152" s="43"/>
      <c r="E152" s="43"/>
      <c r="F152" s="43"/>
    </row>
    <row r="153" spans="1:6" s="40" customFormat="1" ht="15">
      <c r="A153" s="417"/>
      <c r="B153" s="355" t="s">
        <v>461</v>
      </c>
      <c r="C153" s="355"/>
      <c r="D153" s="43"/>
      <c r="E153" s="43"/>
      <c r="F153" s="43"/>
    </row>
    <row r="154" spans="1:6" s="40" customFormat="1" ht="15">
      <c r="A154" s="417" t="s">
        <v>52</v>
      </c>
      <c r="B154" s="317" t="s">
        <v>567</v>
      </c>
      <c r="C154" s="317"/>
      <c r="D154" s="295"/>
      <c r="E154" s="43"/>
      <c r="F154" s="202">
        <f>D154</f>
        <v>0</v>
      </c>
    </row>
    <row r="155" spans="1:6" s="40" customFormat="1" ht="15">
      <c r="A155" s="417"/>
      <c r="B155" s="315" t="s">
        <v>1216</v>
      </c>
      <c r="C155" s="315"/>
      <c r="D155" s="43"/>
      <c r="E155" s="43"/>
      <c r="F155" s="43"/>
    </row>
    <row r="156" spans="1:6" s="40" customFormat="1" ht="15">
      <c r="A156" s="417"/>
      <c r="B156" s="355" t="s">
        <v>454</v>
      </c>
      <c r="C156" s="355"/>
      <c r="D156" s="43"/>
      <c r="E156" s="43"/>
      <c r="F156" s="43"/>
    </row>
    <row r="157" spans="1:6" s="40" customFormat="1" ht="15">
      <c r="A157" s="417"/>
      <c r="B157" s="355" t="s">
        <v>462</v>
      </c>
      <c r="C157" s="355"/>
      <c r="D157" s="43"/>
      <c r="E157" s="43"/>
      <c r="F157" s="43"/>
    </row>
    <row r="158" spans="1:6" s="40" customFormat="1" ht="15">
      <c r="A158" s="417"/>
      <c r="B158" s="355" t="s">
        <v>463</v>
      </c>
      <c r="C158" s="355"/>
      <c r="D158" s="43"/>
      <c r="E158" s="43"/>
      <c r="F158" s="43"/>
    </row>
    <row r="159" spans="1:6" s="40" customFormat="1" ht="15">
      <c r="A159" s="417"/>
      <c r="B159" s="355" t="s">
        <v>457</v>
      </c>
      <c r="C159" s="355"/>
      <c r="D159" s="43"/>
      <c r="E159" s="43"/>
      <c r="F159" s="43"/>
    </row>
    <row r="160" spans="1:6" s="40" customFormat="1" ht="45.75" customHeight="1">
      <c r="A160" s="417"/>
      <c r="B160" s="355" t="s">
        <v>464</v>
      </c>
      <c r="C160" s="355"/>
      <c r="D160" s="43"/>
      <c r="E160" s="43"/>
      <c r="F160" s="43"/>
    </row>
    <row r="161" spans="1:6" s="40" customFormat="1" ht="36.75" customHeight="1">
      <c r="A161" s="417"/>
      <c r="B161" s="355" t="s">
        <v>459</v>
      </c>
      <c r="C161" s="355"/>
      <c r="D161" s="43"/>
      <c r="E161" s="43"/>
      <c r="F161" s="43"/>
    </row>
    <row r="162" spans="1:6" s="40" customFormat="1" ht="15">
      <c r="A162" s="417"/>
      <c r="B162" s="355" t="s">
        <v>460</v>
      </c>
      <c r="C162" s="355"/>
      <c r="D162" s="43"/>
      <c r="E162" s="43"/>
      <c r="F162" s="43"/>
    </row>
    <row r="163" spans="1:6" s="40" customFormat="1" ht="15">
      <c r="A163" s="417"/>
      <c r="B163" s="355" t="s">
        <v>484</v>
      </c>
      <c r="C163" s="355"/>
      <c r="D163" s="43"/>
      <c r="E163" s="43"/>
      <c r="F163" s="43"/>
    </row>
    <row r="164" spans="1:6" s="40" customFormat="1" ht="15">
      <c r="A164" s="417"/>
      <c r="B164" s="355" t="s">
        <v>465</v>
      </c>
      <c r="C164" s="355"/>
      <c r="D164" s="43"/>
      <c r="E164" s="43"/>
      <c r="F164" s="43"/>
    </row>
    <row r="165" spans="1:3" s="40" customFormat="1" ht="15">
      <c r="A165" s="3"/>
      <c r="B165" s="1"/>
      <c r="C165" s="6"/>
    </row>
    <row r="166" spans="1:6" s="40" customFormat="1" ht="15">
      <c r="A166" s="385" t="s">
        <v>1128</v>
      </c>
      <c r="B166" s="385"/>
      <c r="C166" s="385"/>
      <c r="D166" s="385"/>
      <c r="E166" s="385"/>
      <c r="F166" s="385"/>
    </row>
    <row r="167" spans="1:6" s="40" customFormat="1" ht="15">
      <c r="A167" s="385" t="s">
        <v>1129</v>
      </c>
      <c r="B167" s="385"/>
      <c r="C167" s="385"/>
      <c r="D167" s="385"/>
      <c r="E167" s="385"/>
      <c r="F167" s="385"/>
    </row>
    <row r="168" spans="1:3" s="40" customFormat="1" ht="15">
      <c r="A168" s="3"/>
      <c r="B168" s="1"/>
      <c r="C168" s="6"/>
    </row>
    <row r="170" spans="1:15" s="40" customFormat="1" ht="15">
      <c r="A170" s="356" t="s">
        <v>589</v>
      </c>
      <c r="B170" s="356"/>
      <c r="C170" s="356"/>
      <c r="D170" s="5"/>
      <c r="E170" s="5"/>
      <c r="F170" s="30"/>
      <c r="G170" s="30"/>
      <c r="H170" s="30"/>
      <c r="I170" s="30"/>
      <c r="J170" s="30"/>
      <c r="K170" s="30"/>
      <c r="L170" s="30"/>
      <c r="M170" s="30"/>
      <c r="N170" s="30"/>
      <c r="O170" s="30"/>
    </row>
    <row r="171" spans="1:15" s="40" customFormat="1" ht="30">
      <c r="A171" s="38" t="s">
        <v>307</v>
      </c>
      <c r="B171" s="341" t="s">
        <v>308</v>
      </c>
      <c r="C171" s="341"/>
      <c r="D171" s="2"/>
      <c r="E171" s="2"/>
      <c r="F171" s="30"/>
      <c r="G171" s="30"/>
      <c r="H171" s="30"/>
      <c r="I171" s="30"/>
      <c r="J171" s="30"/>
      <c r="K171" s="30"/>
      <c r="L171" s="30"/>
      <c r="M171" s="30"/>
      <c r="N171" s="30"/>
      <c r="O171" s="30"/>
    </row>
    <row r="172" spans="1:15" s="40" customFormat="1" ht="62.25" customHeight="1">
      <c r="A172" s="400" t="s">
        <v>310</v>
      </c>
      <c r="B172" s="352" t="s">
        <v>577</v>
      </c>
      <c r="C172" s="352"/>
      <c r="D172" s="2"/>
      <c r="E172" s="2"/>
      <c r="F172" s="30"/>
      <c r="G172" s="30"/>
      <c r="H172" s="30"/>
      <c r="I172" s="30"/>
      <c r="J172" s="30"/>
      <c r="K172" s="30"/>
      <c r="L172" s="30"/>
      <c r="M172" s="30"/>
      <c r="N172" s="30"/>
      <c r="O172" s="30"/>
    </row>
    <row r="173" spans="1:4" s="30" customFormat="1" ht="18" customHeight="1">
      <c r="A173" s="401"/>
      <c r="B173" s="346" t="s">
        <v>587</v>
      </c>
      <c r="C173" s="346"/>
      <c r="D173" s="37"/>
    </row>
    <row r="174" spans="1:4" s="30" customFormat="1" ht="33" customHeight="1">
      <c r="A174" s="54" t="s">
        <v>1160</v>
      </c>
      <c r="B174" s="349" t="s">
        <v>1218</v>
      </c>
      <c r="C174" s="349"/>
      <c r="D174" s="37"/>
    </row>
    <row r="175" spans="1:15" s="40" customFormat="1" ht="27.75" customHeight="1">
      <c r="A175" s="8"/>
      <c r="B175" s="2"/>
      <c r="C175" s="2"/>
      <c r="D175" s="2"/>
      <c r="E175" s="2"/>
      <c r="F175" s="30"/>
      <c r="G175" s="30"/>
      <c r="H175" s="30"/>
      <c r="I175" s="30"/>
      <c r="J175" s="30"/>
      <c r="K175" s="30"/>
      <c r="L175" s="30"/>
      <c r="M175" s="30"/>
      <c r="N175" s="30"/>
      <c r="O175" s="30"/>
    </row>
    <row r="176" spans="1:15" s="40" customFormat="1" ht="15" customHeight="1">
      <c r="A176" s="335" t="s">
        <v>588</v>
      </c>
      <c r="B176" s="336"/>
      <c r="C176" s="337"/>
      <c r="D176" s="2"/>
      <c r="E176" s="2"/>
      <c r="F176" s="30"/>
      <c r="G176" s="30"/>
      <c r="H176" s="30"/>
      <c r="I176" s="30"/>
      <c r="J176" s="30"/>
      <c r="K176" s="30"/>
      <c r="L176" s="30"/>
      <c r="M176" s="30"/>
      <c r="N176" s="30"/>
      <c r="O176" s="30"/>
    </row>
    <row r="177" spans="1:4" s="30" customFormat="1" ht="35.25" customHeight="1">
      <c r="A177" s="19">
        <v>1</v>
      </c>
      <c r="B177" s="338" t="s">
        <v>14</v>
      </c>
      <c r="C177" s="339"/>
      <c r="D177" s="29"/>
    </row>
    <row r="178" spans="1:4" s="30" customFormat="1" ht="48.75" customHeight="1">
      <c r="A178" s="19">
        <v>2</v>
      </c>
      <c r="B178" s="338" t="s">
        <v>585</v>
      </c>
      <c r="C178" s="339"/>
      <c r="D178" s="29"/>
    </row>
    <row r="179" spans="1:4" s="30" customFormat="1" ht="64.5" customHeight="1">
      <c r="A179" s="19">
        <v>3</v>
      </c>
      <c r="B179" s="338" t="s">
        <v>573</v>
      </c>
      <c r="C179" s="339"/>
      <c r="D179" s="29"/>
    </row>
    <row r="180" spans="1:15" s="40" customFormat="1" ht="227.25" customHeight="1">
      <c r="A180" s="19">
        <v>4</v>
      </c>
      <c r="B180" s="333" t="s">
        <v>11</v>
      </c>
      <c r="C180" s="334"/>
      <c r="D180" s="6"/>
      <c r="E180" s="6"/>
      <c r="F180" s="30"/>
      <c r="G180" s="30"/>
      <c r="H180" s="30"/>
      <c r="I180" s="30"/>
      <c r="J180" s="30"/>
      <c r="K180" s="30"/>
      <c r="L180" s="30"/>
      <c r="M180" s="30"/>
      <c r="N180" s="30"/>
      <c r="O180" s="30"/>
    </row>
  </sheetData>
  <sheetProtection/>
  <mergeCells count="82">
    <mergeCell ref="B180:C180"/>
    <mergeCell ref="A176:C176"/>
    <mergeCell ref="B177:C177"/>
    <mergeCell ref="B178:C178"/>
    <mergeCell ref="B179:C179"/>
    <mergeCell ref="A172:A173"/>
    <mergeCell ref="B172:C172"/>
    <mergeCell ref="B173:C173"/>
    <mergeCell ref="A2:E2"/>
    <mergeCell ref="A3:E3"/>
    <mergeCell ref="B4:C4"/>
    <mergeCell ref="D4:E4"/>
    <mergeCell ref="B7:C7"/>
    <mergeCell ref="B6:C6"/>
    <mergeCell ref="B77:C77"/>
    <mergeCell ref="B78:C78"/>
    <mergeCell ref="A170:C170"/>
    <mergeCell ref="B171:C171"/>
    <mergeCell ref="A143:A153"/>
    <mergeCell ref="B156:C156"/>
    <mergeCell ref="B157:C157"/>
    <mergeCell ref="B158:C158"/>
    <mergeCell ref="B159:C159"/>
    <mergeCell ref="B162:C162"/>
    <mergeCell ref="B82:C82"/>
    <mergeCell ref="B174:C174"/>
    <mergeCell ref="B25:B28"/>
    <mergeCell ref="B19:C19"/>
    <mergeCell ref="B37:B39"/>
    <mergeCell ref="B40:B42"/>
    <mergeCell ref="B33:B36"/>
    <mergeCell ref="B43:B74"/>
    <mergeCell ref="B110:B141"/>
    <mergeCell ref="B76:C76"/>
    <mergeCell ref="B164:C164"/>
    <mergeCell ref="B20:B24"/>
    <mergeCell ref="A154:A164"/>
    <mergeCell ref="B154:C154"/>
    <mergeCell ref="B160:C160"/>
    <mergeCell ref="B100:B103"/>
    <mergeCell ref="B104:B106"/>
    <mergeCell ref="B107:B109"/>
    <mergeCell ref="B142:C142"/>
    <mergeCell ref="B145:C145"/>
    <mergeCell ref="B81:C81"/>
    <mergeCell ref="B152:C152"/>
    <mergeCell ref="B150:C150"/>
    <mergeCell ref="B84:C84"/>
    <mergeCell ref="B85:C85"/>
    <mergeCell ref="B86:C86"/>
    <mergeCell ref="B143:C143"/>
    <mergeCell ref="B144:C144"/>
    <mergeCell ref="B163:C163"/>
    <mergeCell ref="B15:C15"/>
    <mergeCell ref="B16:C16"/>
    <mergeCell ref="B17:C17"/>
    <mergeCell ref="B79:C79"/>
    <mergeCell ref="B80:C80"/>
    <mergeCell ref="B75:C75"/>
    <mergeCell ref="B87:B91"/>
    <mergeCell ref="B83:C83"/>
    <mergeCell ref="B161:C161"/>
    <mergeCell ref="B151:C151"/>
    <mergeCell ref="B147:C147"/>
    <mergeCell ref="B148:C148"/>
    <mergeCell ref="B8:C8"/>
    <mergeCell ref="B9:C9"/>
    <mergeCell ref="B10:C10"/>
    <mergeCell ref="B11:C11"/>
    <mergeCell ref="B12:C12"/>
    <mergeCell ref="B13:C13"/>
    <mergeCell ref="B146:C146"/>
    <mergeCell ref="B149:C149"/>
    <mergeCell ref="A166:F166"/>
    <mergeCell ref="A167:F167"/>
    <mergeCell ref="B92:B95"/>
    <mergeCell ref="A75:A141"/>
    <mergeCell ref="A8:A74"/>
    <mergeCell ref="B155:C155"/>
    <mergeCell ref="B14:C14"/>
    <mergeCell ref="B153:C153"/>
    <mergeCell ref="B18:C18"/>
  </mergeCells>
  <printOptions/>
  <pageMargins left="1.1023622047244095" right="0.7086614173228347" top="0.7480314960629921" bottom="0.7480314960629921" header="0.31496062992125984" footer="0.31496062992125984"/>
  <pageSetup horizontalDpi="600" verticalDpi="600" orientation="portrait" paperSize="9" scale="48"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O137"/>
  <sheetViews>
    <sheetView zoomScale="85" zoomScaleNormal="85" zoomScalePageLayoutView="0" workbookViewId="0" topLeftCell="A1">
      <pane ySplit="5" topLeftCell="A6" activePane="bottomLeft" state="frozen"/>
      <selection pane="topLeft" activeCell="A1" sqref="A1"/>
      <selection pane="bottomLeft" activeCell="A6" sqref="A6:IV6"/>
    </sheetView>
  </sheetViews>
  <sheetFormatPr defaultColWidth="9.140625" defaultRowHeight="15"/>
  <cols>
    <col min="1" max="1" width="13.140625" style="35" customWidth="1"/>
    <col min="2" max="2" width="22.140625" style="68" customWidth="1"/>
    <col min="3" max="3" width="88.00390625" style="34" customWidth="1"/>
    <col min="4" max="4" width="28.140625" style="34" customWidth="1"/>
    <col min="5" max="5" width="25.57421875" style="34" customWidth="1"/>
    <col min="6" max="6" width="20.00390625" style="34" customWidth="1"/>
    <col min="7" max="16384" width="9.140625" style="34" customWidth="1"/>
  </cols>
  <sheetData>
    <row r="1" spans="1:5" ht="15">
      <c r="A1" s="353" t="s">
        <v>1126</v>
      </c>
      <c r="B1" s="353"/>
      <c r="C1" s="353"/>
      <c r="D1" s="353"/>
      <c r="E1" s="353"/>
    </row>
    <row r="2" spans="1:5" ht="15">
      <c r="A2" s="354" t="s">
        <v>57</v>
      </c>
      <c r="B2" s="354"/>
      <c r="C2" s="354"/>
      <c r="D2" s="354"/>
      <c r="E2" s="354"/>
    </row>
    <row r="3" spans="1:4" ht="15">
      <c r="A3" s="33" t="s">
        <v>282</v>
      </c>
      <c r="B3" s="20" t="s">
        <v>1125</v>
      </c>
      <c r="C3" s="17"/>
      <c r="D3" s="207" t="s">
        <v>1125</v>
      </c>
    </row>
    <row r="4" spans="1:4" ht="15">
      <c r="A4" s="33">
        <v>1</v>
      </c>
      <c r="B4" s="21">
        <v>2</v>
      </c>
      <c r="C4" s="21">
        <v>3</v>
      </c>
      <c r="D4" s="26">
        <v>4</v>
      </c>
    </row>
    <row r="5" spans="1:4" ht="28.5">
      <c r="A5" s="49" t="s">
        <v>92</v>
      </c>
      <c r="B5" s="432" t="s">
        <v>56</v>
      </c>
      <c r="C5" s="433"/>
      <c r="D5" s="169" t="s">
        <v>156</v>
      </c>
    </row>
    <row r="6" spans="1:4" ht="15">
      <c r="A6" s="56" t="s">
        <v>93</v>
      </c>
      <c r="B6" s="452" t="s">
        <v>502</v>
      </c>
      <c r="C6" s="453"/>
      <c r="D6" s="32"/>
    </row>
    <row r="7" spans="1:4" ht="15">
      <c r="A7" s="69" t="s">
        <v>94</v>
      </c>
      <c r="B7" s="300" t="s">
        <v>1224</v>
      </c>
      <c r="C7" s="301" t="s">
        <v>629</v>
      </c>
      <c r="D7" s="16"/>
    </row>
    <row r="8" spans="1:4" ht="45">
      <c r="A8" s="444" t="s">
        <v>95</v>
      </c>
      <c r="B8" s="310" t="s">
        <v>494</v>
      </c>
      <c r="C8" s="137" t="s">
        <v>1225</v>
      </c>
      <c r="D8" s="16"/>
    </row>
    <row r="9" spans="1:4" ht="45">
      <c r="A9" s="445"/>
      <c r="B9" s="313"/>
      <c r="C9" s="137" t="s">
        <v>1187</v>
      </c>
      <c r="D9" s="16"/>
    </row>
    <row r="10" spans="1:4" ht="45">
      <c r="A10" s="446"/>
      <c r="B10" s="311"/>
      <c r="C10" s="137" t="s">
        <v>623</v>
      </c>
      <c r="D10" s="16"/>
    </row>
    <row r="11" spans="1:4" ht="15">
      <c r="A11" s="447" t="s">
        <v>96</v>
      </c>
      <c r="B11" s="365" t="s">
        <v>496</v>
      </c>
      <c r="C11" s="302" t="s">
        <v>1233</v>
      </c>
      <c r="D11" s="15"/>
    </row>
    <row r="12" spans="1:4" ht="15">
      <c r="A12" s="448"/>
      <c r="B12" s="366"/>
      <c r="C12" s="302" t="s">
        <v>1232</v>
      </c>
      <c r="D12" s="15"/>
    </row>
    <row r="13" spans="1:6" ht="15">
      <c r="A13" s="448"/>
      <c r="B13" s="366"/>
      <c r="C13" s="303" t="s">
        <v>1239</v>
      </c>
      <c r="D13" s="15"/>
      <c r="F13" s="30"/>
    </row>
    <row r="14" spans="1:6" ht="15">
      <c r="A14" s="448"/>
      <c r="B14" s="366"/>
      <c r="C14" s="303" t="s">
        <v>1240</v>
      </c>
      <c r="D14" s="15"/>
      <c r="F14" s="30"/>
    </row>
    <row r="15" spans="1:6" ht="15">
      <c r="A15" s="448"/>
      <c r="B15" s="366"/>
      <c r="C15" s="303" t="s">
        <v>1237</v>
      </c>
      <c r="D15" s="15"/>
      <c r="F15" s="30"/>
    </row>
    <row r="16" spans="1:6" ht="15">
      <c r="A16" s="448"/>
      <c r="B16" s="366"/>
      <c r="C16" s="303" t="s">
        <v>1238</v>
      </c>
      <c r="D16" s="15"/>
      <c r="F16" s="30"/>
    </row>
    <row r="17" spans="1:4" ht="15">
      <c r="A17" s="448"/>
      <c r="B17" s="366"/>
      <c r="C17" s="302" t="s">
        <v>1230</v>
      </c>
      <c r="D17" s="15"/>
    </row>
    <row r="18" spans="1:4" ht="15">
      <c r="A18" s="451"/>
      <c r="B18" s="454"/>
      <c r="C18" s="137" t="s">
        <v>1231</v>
      </c>
      <c r="D18" s="15"/>
    </row>
    <row r="19" spans="1:4" ht="15">
      <c r="A19" s="447" t="s">
        <v>97</v>
      </c>
      <c r="B19" s="436" t="s">
        <v>497</v>
      </c>
      <c r="C19" s="158" t="s">
        <v>248</v>
      </c>
      <c r="D19" s="66"/>
    </row>
    <row r="20" spans="1:4" ht="15">
      <c r="A20" s="448"/>
      <c r="B20" s="449"/>
      <c r="C20" s="158" t="s">
        <v>249</v>
      </c>
      <c r="D20" s="66"/>
    </row>
    <row r="21" spans="1:4" ht="15">
      <c r="A21" s="448"/>
      <c r="B21" s="449"/>
      <c r="C21" s="158" t="s">
        <v>250</v>
      </c>
      <c r="D21" s="66"/>
    </row>
    <row r="22" spans="1:4" ht="15">
      <c r="A22" s="448"/>
      <c r="B22" s="449"/>
      <c r="C22" s="158" t="s">
        <v>251</v>
      </c>
      <c r="D22" s="66"/>
    </row>
    <row r="23" spans="1:4" ht="15">
      <c r="A23" s="448"/>
      <c r="B23" s="449"/>
      <c r="C23" s="158" t="s">
        <v>252</v>
      </c>
      <c r="D23" s="66"/>
    </row>
    <row r="24" spans="1:4" ht="15">
      <c r="A24" s="448"/>
      <c r="B24" s="437"/>
      <c r="C24" s="158" t="s">
        <v>253</v>
      </c>
      <c r="D24" s="66"/>
    </row>
    <row r="25" spans="1:4" ht="15">
      <c r="A25" s="434" t="s">
        <v>98</v>
      </c>
      <c r="B25" s="436" t="s">
        <v>304</v>
      </c>
      <c r="C25" s="158" t="s">
        <v>254</v>
      </c>
      <c r="D25" s="66"/>
    </row>
    <row r="26" spans="1:4" ht="15">
      <c r="A26" s="450"/>
      <c r="B26" s="449"/>
      <c r="C26" s="158" t="s">
        <v>255</v>
      </c>
      <c r="D26" s="66"/>
    </row>
    <row r="27" spans="1:4" ht="15">
      <c r="A27" s="435"/>
      <c r="B27" s="437"/>
      <c r="C27" s="158" t="s">
        <v>256</v>
      </c>
      <c r="D27" s="66"/>
    </row>
    <row r="28" spans="1:4" ht="15">
      <c r="A28" s="434" t="s">
        <v>1234</v>
      </c>
      <c r="B28" s="436" t="s">
        <v>257</v>
      </c>
      <c r="C28" s="158" t="s">
        <v>258</v>
      </c>
      <c r="D28" s="66"/>
    </row>
    <row r="29" spans="1:4" ht="15">
      <c r="A29" s="450"/>
      <c r="B29" s="449"/>
      <c r="C29" s="158" t="s">
        <v>259</v>
      </c>
      <c r="D29" s="66"/>
    </row>
    <row r="30" spans="1:4" ht="15">
      <c r="A30" s="450"/>
      <c r="B30" s="449"/>
      <c r="C30" s="158" t="s">
        <v>260</v>
      </c>
      <c r="D30" s="66"/>
    </row>
    <row r="31" spans="1:4" ht="15">
      <c r="A31" s="435"/>
      <c r="B31" s="437"/>
      <c r="C31" s="158" t="s">
        <v>261</v>
      </c>
      <c r="D31" s="66"/>
    </row>
    <row r="32" spans="1:4" ht="15">
      <c r="A32" s="438" t="s">
        <v>1235</v>
      </c>
      <c r="B32" s="441" t="s">
        <v>283</v>
      </c>
      <c r="C32" s="137" t="s">
        <v>242</v>
      </c>
      <c r="D32" s="12"/>
    </row>
    <row r="33" spans="1:4" ht="15">
      <c r="A33" s="439" t="s">
        <v>578</v>
      </c>
      <c r="B33" s="442"/>
      <c r="C33" s="137" t="s">
        <v>243</v>
      </c>
      <c r="D33" s="12"/>
    </row>
    <row r="34" spans="1:4" ht="15">
      <c r="A34" s="439" t="s">
        <v>578</v>
      </c>
      <c r="B34" s="442"/>
      <c r="C34" s="137" t="s">
        <v>244</v>
      </c>
      <c r="D34" s="12"/>
    </row>
    <row r="35" spans="1:4" ht="15">
      <c r="A35" s="439" t="s">
        <v>578</v>
      </c>
      <c r="B35" s="442"/>
      <c r="C35" s="137" t="s">
        <v>245</v>
      </c>
      <c r="D35" s="12"/>
    </row>
    <row r="36" spans="1:4" ht="15">
      <c r="A36" s="439" t="s">
        <v>578</v>
      </c>
      <c r="B36" s="442"/>
      <c r="C36" s="137" t="s">
        <v>246</v>
      </c>
      <c r="D36" s="12"/>
    </row>
    <row r="37" spans="1:4" ht="15">
      <c r="A37" s="440" t="s">
        <v>578</v>
      </c>
      <c r="B37" s="443"/>
      <c r="C37" s="137" t="s">
        <v>247</v>
      </c>
      <c r="D37" s="12"/>
    </row>
    <row r="38" spans="1:4" ht="15">
      <c r="A38" s="56" t="s">
        <v>99</v>
      </c>
      <c r="B38" s="432" t="s">
        <v>503</v>
      </c>
      <c r="C38" s="433"/>
      <c r="D38" s="31"/>
    </row>
    <row r="39" spans="1:4" ht="15">
      <c r="A39" s="69" t="s">
        <v>100</v>
      </c>
      <c r="B39" s="300" t="s">
        <v>1224</v>
      </c>
      <c r="C39" s="301" t="s">
        <v>629</v>
      </c>
      <c r="D39" s="16"/>
    </row>
    <row r="40" spans="1:4" ht="45">
      <c r="A40" s="444" t="s">
        <v>101</v>
      </c>
      <c r="B40" s="310" t="s">
        <v>494</v>
      </c>
      <c r="C40" s="137" t="s">
        <v>1225</v>
      </c>
      <c r="D40" s="16"/>
    </row>
    <row r="41" spans="1:4" ht="45">
      <c r="A41" s="445"/>
      <c r="B41" s="313"/>
      <c r="C41" s="137" t="s">
        <v>1187</v>
      </c>
      <c r="D41" s="16"/>
    </row>
    <row r="42" spans="1:4" ht="45">
      <c r="A42" s="446"/>
      <c r="B42" s="311"/>
      <c r="C42" s="137" t="s">
        <v>623</v>
      </c>
      <c r="D42" s="16"/>
    </row>
    <row r="43" spans="1:4" ht="15">
      <c r="A43" s="447" t="s">
        <v>102</v>
      </c>
      <c r="B43" s="365" t="s">
        <v>496</v>
      </c>
      <c r="C43" s="302" t="s">
        <v>1233</v>
      </c>
      <c r="D43" s="15"/>
    </row>
    <row r="44" spans="1:4" ht="15">
      <c r="A44" s="448"/>
      <c r="B44" s="366"/>
      <c r="C44" s="302" t="s">
        <v>1232</v>
      </c>
      <c r="D44" s="15"/>
    </row>
    <row r="45" spans="1:6" ht="15">
      <c r="A45" s="448"/>
      <c r="B45" s="366"/>
      <c r="C45" s="303" t="s">
        <v>1239</v>
      </c>
      <c r="D45" s="15"/>
      <c r="F45" s="30"/>
    </row>
    <row r="46" spans="1:6" ht="15">
      <c r="A46" s="448"/>
      <c r="B46" s="366"/>
      <c r="C46" s="303" t="s">
        <v>1240</v>
      </c>
      <c r="D46" s="15"/>
      <c r="F46" s="30"/>
    </row>
    <row r="47" spans="1:6" ht="15">
      <c r="A47" s="448"/>
      <c r="B47" s="366"/>
      <c r="C47" s="303" t="s">
        <v>1237</v>
      </c>
      <c r="D47" s="15"/>
      <c r="F47" s="30"/>
    </row>
    <row r="48" spans="1:6" ht="15">
      <c r="A48" s="448"/>
      <c r="B48" s="366"/>
      <c r="C48" s="303" t="s">
        <v>1238</v>
      </c>
      <c r="D48" s="15"/>
      <c r="F48" s="30"/>
    </row>
    <row r="49" spans="1:4" ht="15">
      <c r="A49" s="448"/>
      <c r="B49" s="366"/>
      <c r="C49" s="302" t="s">
        <v>1230</v>
      </c>
      <c r="D49" s="15"/>
    </row>
    <row r="50" spans="1:4" ht="15">
      <c r="A50" s="451"/>
      <c r="B50" s="454"/>
      <c r="C50" s="137" t="s">
        <v>1231</v>
      </c>
      <c r="D50" s="15"/>
    </row>
    <row r="51" spans="1:4" ht="15">
      <c r="A51" s="447" t="s">
        <v>103</v>
      </c>
      <c r="B51" s="436" t="s">
        <v>497</v>
      </c>
      <c r="C51" s="158" t="s">
        <v>248</v>
      </c>
      <c r="D51" s="66"/>
    </row>
    <row r="52" spans="1:4" ht="15">
      <c r="A52" s="448"/>
      <c r="B52" s="449"/>
      <c r="C52" s="158" t="s">
        <v>249</v>
      </c>
      <c r="D52" s="66"/>
    </row>
    <row r="53" spans="1:4" ht="15">
      <c r="A53" s="448"/>
      <c r="B53" s="449"/>
      <c r="C53" s="158" t="s">
        <v>250</v>
      </c>
      <c r="D53" s="66"/>
    </row>
    <row r="54" spans="1:4" ht="15">
      <c r="A54" s="448"/>
      <c r="B54" s="449"/>
      <c r="C54" s="158" t="s">
        <v>251</v>
      </c>
      <c r="D54" s="66"/>
    </row>
    <row r="55" spans="1:4" ht="15">
      <c r="A55" s="448"/>
      <c r="B55" s="449"/>
      <c r="C55" s="158" t="s">
        <v>252</v>
      </c>
      <c r="D55" s="66"/>
    </row>
    <row r="56" spans="1:4" ht="15">
      <c r="A56" s="448"/>
      <c r="B56" s="437"/>
      <c r="C56" s="158" t="s">
        <v>253</v>
      </c>
      <c r="D56" s="66"/>
    </row>
    <row r="57" spans="1:4" ht="15">
      <c r="A57" s="434" t="s">
        <v>104</v>
      </c>
      <c r="B57" s="436" t="s">
        <v>304</v>
      </c>
      <c r="C57" s="158" t="s">
        <v>254</v>
      </c>
      <c r="D57" s="66"/>
    </row>
    <row r="58" spans="1:4" ht="15">
      <c r="A58" s="450"/>
      <c r="B58" s="449"/>
      <c r="C58" s="158" t="s">
        <v>255</v>
      </c>
      <c r="D58" s="66"/>
    </row>
    <row r="59" spans="1:4" ht="15">
      <c r="A59" s="435"/>
      <c r="B59" s="437"/>
      <c r="C59" s="158" t="s">
        <v>256</v>
      </c>
      <c r="D59" s="66"/>
    </row>
    <row r="60" spans="1:4" ht="15">
      <c r="A60" s="434" t="s">
        <v>1228</v>
      </c>
      <c r="B60" s="436" t="s">
        <v>257</v>
      </c>
      <c r="C60" s="158" t="s">
        <v>258</v>
      </c>
      <c r="D60" s="66"/>
    </row>
    <row r="61" spans="1:4" ht="15">
      <c r="A61" s="450"/>
      <c r="B61" s="449"/>
      <c r="C61" s="158" t="s">
        <v>259</v>
      </c>
      <c r="D61" s="66"/>
    </row>
    <row r="62" spans="1:4" ht="15">
      <c r="A62" s="450"/>
      <c r="B62" s="449"/>
      <c r="C62" s="158" t="s">
        <v>260</v>
      </c>
      <c r="D62" s="66"/>
    </row>
    <row r="63" spans="1:4" ht="15">
      <c r="A63" s="435"/>
      <c r="B63" s="437"/>
      <c r="C63" s="158" t="s">
        <v>261</v>
      </c>
      <c r="D63" s="66"/>
    </row>
    <row r="64" spans="1:4" ht="30">
      <c r="A64" s="434" t="s">
        <v>1229</v>
      </c>
      <c r="B64" s="436" t="s">
        <v>262</v>
      </c>
      <c r="C64" s="158" t="s">
        <v>263</v>
      </c>
      <c r="D64" s="66"/>
    </row>
    <row r="65" spans="1:4" ht="30">
      <c r="A65" s="435"/>
      <c r="B65" s="437"/>
      <c r="C65" s="158" t="s">
        <v>264</v>
      </c>
      <c r="D65" s="66"/>
    </row>
    <row r="66" spans="1:4" ht="15">
      <c r="A66" s="438" t="s">
        <v>624</v>
      </c>
      <c r="B66" s="441" t="s">
        <v>283</v>
      </c>
      <c r="C66" s="137" t="s">
        <v>242</v>
      </c>
      <c r="D66" s="12"/>
    </row>
    <row r="67" spans="1:4" ht="15">
      <c r="A67" s="439" t="s">
        <v>578</v>
      </c>
      <c r="B67" s="442"/>
      <c r="C67" s="137" t="s">
        <v>243</v>
      </c>
      <c r="D67" s="12"/>
    </row>
    <row r="68" spans="1:4" ht="15">
      <c r="A68" s="439" t="s">
        <v>578</v>
      </c>
      <c r="B68" s="442"/>
      <c r="C68" s="137" t="s">
        <v>244</v>
      </c>
      <c r="D68" s="12"/>
    </row>
    <row r="69" spans="1:4" ht="15">
      <c r="A69" s="439" t="s">
        <v>578</v>
      </c>
      <c r="B69" s="442"/>
      <c r="C69" s="137" t="s">
        <v>245</v>
      </c>
      <c r="D69" s="12"/>
    </row>
    <row r="70" spans="1:4" ht="15">
      <c r="A70" s="439" t="s">
        <v>578</v>
      </c>
      <c r="B70" s="442"/>
      <c r="C70" s="137" t="s">
        <v>246</v>
      </c>
      <c r="D70" s="12"/>
    </row>
    <row r="71" spans="1:4" ht="15">
      <c r="A71" s="440" t="s">
        <v>578</v>
      </c>
      <c r="B71" s="443"/>
      <c r="C71" s="137" t="s">
        <v>247</v>
      </c>
      <c r="D71" s="12"/>
    </row>
    <row r="72" spans="1:4" ht="15">
      <c r="A72" s="57" t="s">
        <v>105</v>
      </c>
      <c r="B72" s="432" t="s">
        <v>515</v>
      </c>
      <c r="C72" s="433"/>
      <c r="D72" s="31"/>
    </row>
    <row r="73" spans="1:4" ht="15">
      <c r="A73" s="69" t="s">
        <v>106</v>
      </c>
      <c r="B73" s="300" t="s">
        <v>1224</v>
      </c>
      <c r="C73" s="301" t="s">
        <v>629</v>
      </c>
      <c r="D73" s="16"/>
    </row>
    <row r="74" spans="1:4" ht="45">
      <c r="A74" s="444" t="s">
        <v>107</v>
      </c>
      <c r="B74" s="310" t="s">
        <v>494</v>
      </c>
      <c r="C74" s="137" t="s">
        <v>1225</v>
      </c>
      <c r="D74" s="16"/>
    </row>
    <row r="75" spans="1:4" ht="45">
      <c r="A75" s="445"/>
      <c r="B75" s="313"/>
      <c r="C75" s="137" t="s">
        <v>1187</v>
      </c>
      <c r="D75" s="16"/>
    </row>
    <row r="76" spans="1:4" ht="45">
      <c r="A76" s="446"/>
      <c r="B76" s="311"/>
      <c r="C76" s="137" t="s">
        <v>623</v>
      </c>
      <c r="D76" s="16"/>
    </row>
    <row r="77" spans="1:4" ht="15">
      <c r="A77" s="447" t="s">
        <v>108</v>
      </c>
      <c r="B77" s="365" t="s">
        <v>496</v>
      </c>
      <c r="C77" s="302" t="s">
        <v>1233</v>
      </c>
      <c r="D77" s="15"/>
    </row>
    <row r="78" spans="1:4" ht="15">
      <c r="A78" s="448"/>
      <c r="B78" s="366"/>
      <c r="C78" s="302" t="s">
        <v>1232</v>
      </c>
      <c r="D78" s="15"/>
    </row>
    <row r="79" spans="1:6" ht="15">
      <c r="A79" s="448"/>
      <c r="B79" s="366"/>
      <c r="C79" s="303" t="s">
        <v>1239</v>
      </c>
      <c r="D79" s="15"/>
      <c r="F79" s="30"/>
    </row>
    <row r="80" spans="1:6" ht="15">
      <c r="A80" s="448"/>
      <c r="B80" s="366"/>
      <c r="C80" s="303" t="s">
        <v>1240</v>
      </c>
      <c r="D80" s="15"/>
      <c r="F80" s="30"/>
    </row>
    <row r="81" spans="1:6" ht="15">
      <c r="A81" s="448"/>
      <c r="B81" s="366"/>
      <c r="C81" s="303" t="s">
        <v>1237</v>
      </c>
      <c r="D81" s="15"/>
      <c r="F81" s="30"/>
    </row>
    <row r="82" spans="1:6" ht="15">
      <c r="A82" s="448"/>
      <c r="B82" s="366"/>
      <c r="C82" s="303" t="s">
        <v>1238</v>
      </c>
      <c r="D82" s="15"/>
      <c r="F82" s="30"/>
    </row>
    <row r="83" spans="1:4" ht="15">
      <c r="A83" s="448"/>
      <c r="B83" s="366"/>
      <c r="C83" s="302" t="s">
        <v>1230</v>
      </c>
      <c r="D83" s="15"/>
    </row>
    <row r="84" spans="1:4" ht="15">
      <c r="A84" s="451"/>
      <c r="B84" s="454"/>
      <c r="C84" s="137" t="s">
        <v>1231</v>
      </c>
      <c r="D84" s="15"/>
    </row>
    <row r="85" spans="1:4" ht="15">
      <c r="A85" s="447" t="s">
        <v>109</v>
      </c>
      <c r="B85" s="436" t="s">
        <v>497</v>
      </c>
      <c r="C85" s="158" t="s">
        <v>248</v>
      </c>
      <c r="D85" s="66"/>
    </row>
    <row r="86" spans="1:4" ht="15">
      <c r="A86" s="448"/>
      <c r="B86" s="449"/>
      <c r="C86" s="158" t="s">
        <v>249</v>
      </c>
      <c r="D86" s="66"/>
    </row>
    <row r="87" spans="1:4" ht="15">
      <c r="A87" s="448"/>
      <c r="B87" s="449"/>
      <c r="C87" s="158" t="s">
        <v>250</v>
      </c>
      <c r="D87" s="66"/>
    </row>
    <row r="88" spans="1:4" ht="15">
      <c r="A88" s="448"/>
      <c r="B88" s="449"/>
      <c r="C88" s="158" t="s">
        <v>251</v>
      </c>
      <c r="D88" s="66"/>
    </row>
    <row r="89" spans="1:4" ht="15">
      <c r="A89" s="448"/>
      <c r="B89" s="449"/>
      <c r="C89" s="158" t="s">
        <v>252</v>
      </c>
      <c r="D89" s="66"/>
    </row>
    <row r="90" spans="1:4" ht="15">
      <c r="A90" s="448"/>
      <c r="B90" s="437"/>
      <c r="C90" s="158" t="s">
        <v>253</v>
      </c>
      <c r="D90" s="66"/>
    </row>
    <row r="91" spans="1:4" ht="15">
      <c r="A91" s="434" t="s">
        <v>110</v>
      </c>
      <c r="B91" s="436" t="s">
        <v>304</v>
      </c>
      <c r="C91" s="158" t="s">
        <v>254</v>
      </c>
      <c r="D91" s="66"/>
    </row>
    <row r="92" spans="1:4" ht="15">
      <c r="A92" s="450"/>
      <c r="B92" s="449"/>
      <c r="C92" s="158" t="s">
        <v>255</v>
      </c>
      <c r="D92" s="66"/>
    </row>
    <row r="93" spans="1:4" ht="15">
      <c r="A93" s="435"/>
      <c r="B93" s="437"/>
      <c r="C93" s="158" t="s">
        <v>256</v>
      </c>
      <c r="D93" s="66"/>
    </row>
    <row r="94" spans="1:4" ht="15">
      <c r="A94" s="434" t="s">
        <v>1226</v>
      </c>
      <c r="B94" s="436" t="s">
        <v>257</v>
      </c>
      <c r="C94" s="158" t="s">
        <v>258</v>
      </c>
      <c r="D94" s="66"/>
    </row>
    <row r="95" spans="1:4" ht="15">
      <c r="A95" s="450"/>
      <c r="B95" s="449"/>
      <c r="C95" s="158" t="s">
        <v>259</v>
      </c>
      <c r="D95" s="66"/>
    </row>
    <row r="96" spans="1:4" ht="15">
      <c r="A96" s="450"/>
      <c r="B96" s="449"/>
      <c r="C96" s="158" t="s">
        <v>260</v>
      </c>
      <c r="D96" s="66"/>
    </row>
    <row r="97" spans="1:4" ht="15">
      <c r="A97" s="435"/>
      <c r="B97" s="437"/>
      <c r="C97" s="158" t="s">
        <v>261</v>
      </c>
      <c r="D97" s="66"/>
    </row>
    <row r="98" spans="1:4" ht="15">
      <c r="A98" s="438" t="s">
        <v>1227</v>
      </c>
      <c r="B98" s="441" t="s">
        <v>283</v>
      </c>
      <c r="C98" s="137" t="s">
        <v>242</v>
      </c>
      <c r="D98" s="12"/>
    </row>
    <row r="99" spans="1:4" ht="15">
      <c r="A99" s="439" t="s">
        <v>578</v>
      </c>
      <c r="B99" s="442"/>
      <c r="C99" s="137" t="s">
        <v>243</v>
      </c>
      <c r="D99" s="12"/>
    </row>
    <row r="100" spans="1:4" ht="15">
      <c r="A100" s="439" t="s">
        <v>578</v>
      </c>
      <c r="B100" s="442"/>
      <c r="C100" s="137" t="s">
        <v>244</v>
      </c>
      <c r="D100" s="12"/>
    </row>
    <row r="101" spans="1:4" ht="15">
      <c r="A101" s="439" t="s">
        <v>578</v>
      </c>
      <c r="B101" s="442"/>
      <c r="C101" s="137" t="s">
        <v>245</v>
      </c>
      <c r="D101" s="12"/>
    </row>
    <row r="102" spans="1:4" ht="15">
      <c r="A102" s="439" t="s">
        <v>578</v>
      </c>
      <c r="B102" s="442"/>
      <c r="C102" s="137" t="s">
        <v>246</v>
      </c>
      <c r="D102" s="12"/>
    </row>
    <row r="103" spans="1:4" ht="15">
      <c r="A103" s="440" t="s">
        <v>578</v>
      </c>
      <c r="B103" s="443"/>
      <c r="C103" s="137" t="s">
        <v>247</v>
      </c>
      <c r="D103" s="12"/>
    </row>
    <row r="104" spans="1:4" ht="15">
      <c r="A104" s="57" t="s">
        <v>1241</v>
      </c>
      <c r="B104" s="432" t="s">
        <v>1242</v>
      </c>
      <c r="C104" s="433"/>
      <c r="D104" s="31"/>
    </row>
    <row r="105" spans="1:4" ht="15">
      <c r="A105" s="69" t="s">
        <v>159</v>
      </c>
      <c r="B105" s="300" t="s">
        <v>1224</v>
      </c>
      <c r="C105" s="301" t="s">
        <v>629</v>
      </c>
      <c r="D105" s="16"/>
    </row>
    <row r="106" spans="1:4" ht="15">
      <c r="A106" s="458" t="s">
        <v>160</v>
      </c>
      <c r="B106" s="461" t="s">
        <v>496</v>
      </c>
      <c r="C106" s="158" t="s">
        <v>521</v>
      </c>
      <c r="D106" s="16"/>
    </row>
    <row r="107" spans="1:4" ht="15">
      <c r="A107" s="459"/>
      <c r="B107" s="462"/>
      <c r="C107" s="158" t="s">
        <v>522</v>
      </c>
      <c r="D107" s="16"/>
    </row>
    <row r="108" spans="1:4" ht="15">
      <c r="A108" s="459"/>
      <c r="B108" s="462"/>
      <c r="C108" s="302" t="s">
        <v>1232</v>
      </c>
      <c r="D108" s="15"/>
    </row>
    <row r="109" spans="1:6" ht="15">
      <c r="A109" s="459"/>
      <c r="B109" s="462"/>
      <c r="C109" s="303" t="s">
        <v>1239</v>
      </c>
      <c r="D109" s="15"/>
      <c r="F109" s="30"/>
    </row>
    <row r="110" spans="1:6" ht="15">
      <c r="A110" s="459"/>
      <c r="B110" s="462"/>
      <c r="C110" s="303" t="s">
        <v>1240</v>
      </c>
      <c r="D110" s="15"/>
      <c r="F110" s="30"/>
    </row>
    <row r="111" spans="1:6" ht="15">
      <c r="A111" s="459"/>
      <c r="B111" s="462"/>
      <c r="C111" s="158" t="s">
        <v>1237</v>
      </c>
      <c r="D111" s="15"/>
      <c r="F111" s="30"/>
    </row>
    <row r="112" spans="1:6" ht="15">
      <c r="A112" s="459"/>
      <c r="B112" s="462"/>
      <c r="C112" s="158" t="s">
        <v>1238</v>
      </c>
      <c r="D112" s="15"/>
      <c r="F112" s="30"/>
    </row>
    <row r="113" spans="1:4" ht="15">
      <c r="A113" s="459"/>
      <c r="B113" s="462"/>
      <c r="C113" s="137" t="s">
        <v>1230</v>
      </c>
      <c r="D113" s="15"/>
    </row>
    <row r="114" spans="1:4" ht="15">
      <c r="A114" s="460"/>
      <c r="B114" s="463"/>
      <c r="C114" s="137" t="s">
        <v>1231</v>
      </c>
      <c r="D114" s="15"/>
    </row>
    <row r="115" spans="1:4" ht="15">
      <c r="A115" s="464" t="s">
        <v>161</v>
      </c>
      <c r="B115" s="467" t="s">
        <v>497</v>
      </c>
      <c r="C115" s="303" t="s">
        <v>535</v>
      </c>
      <c r="D115" s="16"/>
    </row>
    <row r="116" spans="1:4" ht="15">
      <c r="A116" s="465"/>
      <c r="B116" s="468"/>
      <c r="C116" s="303" t="s">
        <v>536</v>
      </c>
      <c r="D116" s="15"/>
    </row>
    <row r="117" spans="1:4" ht="15">
      <c r="A117" s="465"/>
      <c r="B117" s="468"/>
      <c r="C117" s="303" t="s">
        <v>537</v>
      </c>
      <c r="D117" s="15"/>
    </row>
    <row r="118" spans="1:6" ht="15">
      <c r="A118" s="465"/>
      <c r="B118" s="468"/>
      <c r="C118" s="303" t="s">
        <v>541</v>
      </c>
      <c r="D118" s="15"/>
      <c r="F118" s="30"/>
    </row>
    <row r="119" spans="1:6" ht="15">
      <c r="A119" s="466"/>
      <c r="B119" s="469"/>
      <c r="C119" s="303" t="s">
        <v>540</v>
      </c>
      <c r="D119" s="15"/>
      <c r="F119" s="30"/>
    </row>
    <row r="120" spans="1:6" ht="15">
      <c r="A120" s="455" t="s">
        <v>162</v>
      </c>
      <c r="B120" s="330" t="s">
        <v>304</v>
      </c>
      <c r="C120" s="158" t="s">
        <v>538</v>
      </c>
      <c r="D120" s="15"/>
      <c r="F120" s="30"/>
    </row>
    <row r="121" spans="1:6" ht="15">
      <c r="A121" s="457"/>
      <c r="B121" s="332"/>
      <c r="C121" s="158" t="s">
        <v>539</v>
      </c>
      <c r="D121" s="15"/>
      <c r="F121" s="30"/>
    </row>
    <row r="122" spans="1:4" ht="15">
      <c r="A122" s="455" t="s">
        <v>163</v>
      </c>
      <c r="B122" s="330" t="s">
        <v>283</v>
      </c>
      <c r="C122" s="158" t="s">
        <v>1243</v>
      </c>
      <c r="D122" s="15"/>
    </row>
    <row r="123" spans="1:4" ht="15">
      <c r="A123" s="456"/>
      <c r="B123" s="331"/>
      <c r="C123" s="158" t="s">
        <v>1244</v>
      </c>
      <c r="D123" s="15"/>
    </row>
    <row r="124" spans="1:4" ht="15">
      <c r="A124" s="456"/>
      <c r="B124" s="331"/>
      <c r="C124" s="158" t="s">
        <v>523</v>
      </c>
      <c r="D124" s="15"/>
    </row>
    <row r="125" spans="1:4" ht="15" customHeight="1">
      <c r="A125" s="456"/>
      <c r="B125" s="331"/>
      <c r="C125" s="158" t="s">
        <v>1245</v>
      </c>
      <c r="D125" s="13"/>
    </row>
    <row r="126" spans="1:4" ht="15">
      <c r="A126" s="456"/>
      <c r="B126" s="331"/>
      <c r="C126" s="158" t="s">
        <v>157</v>
      </c>
      <c r="D126" s="13"/>
    </row>
    <row r="127" spans="1:4" ht="15">
      <c r="A127" s="457"/>
      <c r="B127" s="332"/>
      <c r="C127" s="158" t="s">
        <v>158</v>
      </c>
      <c r="D127" s="13"/>
    </row>
    <row r="129" spans="1:15" s="40" customFormat="1" ht="15">
      <c r="A129" s="356" t="s">
        <v>590</v>
      </c>
      <c r="B129" s="356"/>
      <c r="C129" s="356"/>
      <c r="D129" s="5"/>
      <c r="E129" s="5"/>
      <c r="F129" s="30"/>
      <c r="G129" s="30"/>
      <c r="H129" s="30"/>
      <c r="I129" s="30"/>
      <c r="J129" s="30"/>
      <c r="K129" s="30"/>
      <c r="L129" s="30"/>
      <c r="M129" s="30"/>
      <c r="N129" s="30"/>
      <c r="O129" s="30"/>
    </row>
    <row r="130" spans="1:15" s="40" customFormat="1" ht="62.25" customHeight="1">
      <c r="A130" s="400" t="s">
        <v>310</v>
      </c>
      <c r="B130" s="352" t="s">
        <v>577</v>
      </c>
      <c r="C130" s="352"/>
      <c r="D130" s="2"/>
      <c r="E130" s="2"/>
      <c r="F130" s="30"/>
      <c r="G130" s="30"/>
      <c r="H130" s="30"/>
      <c r="I130" s="30"/>
      <c r="J130" s="30"/>
      <c r="K130" s="30"/>
      <c r="L130" s="30"/>
      <c r="M130" s="30"/>
      <c r="N130" s="30"/>
      <c r="O130" s="30"/>
    </row>
    <row r="131" spans="1:4" s="30" customFormat="1" ht="18" customHeight="1">
      <c r="A131" s="401"/>
      <c r="B131" s="346" t="s">
        <v>587</v>
      </c>
      <c r="C131" s="346"/>
      <c r="D131" s="37"/>
    </row>
    <row r="132" spans="1:15" s="40" customFormat="1" ht="27.75" customHeight="1">
      <c r="A132" s="8"/>
      <c r="B132" s="2"/>
      <c r="C132" s="2"/>
      <c r="D132" s="2"/>
      <c r="E132" s="2"/>
      <c r="F132" s="30"/>
      <c r="G132" s="30"/>
      <c r="H132" s="30"/>
      <c r="I132" s="30"/>
      <c r="J132" s="30"/>
      <c r="K132" s="30"/>
      <c r="L132" s="30"/>
      <c r="M132" s="30"/>
      <c r="N132" s="30"/>
      <c r="O132" s="30"/>
    </row>
    <row r="133" spans="1:15" s="40" customFormat="1" ht="35.25" customHeight="1">
      <c r="A133" s="335" t="s">
        <v>591</v>
      </c>
      <c r="B133" s="336"/>
      <c r="C133" s="337"/>
      <c r="D133" s="2"/>
      <c r="E133" s="2"/>
      <c r="F133" s="30"/>
      <c r="G133" s="30"/>
      <c r="H133" s="30"/>
      <c r="I133" s="30"/>
      <c r="J133" s="30"/>
      <c r="K133" s="30"/>
      <c r="L133" s="30"/>
      <c r="M133" s="30"/>
      <c r="N133" s="30"/>
      <c r="O133" s="30"/>
    </row>
    <row r="134" spans="1:4" s="30" customFormat="1" ht="51.75" customHeight="1">
      <c r="A134" s="70">
        <v>1</v>
      </c>
      <c r="B134" s="338" t="s">
        <v>13</v>
      </c>
      <c r="C134" s="339"/>
      <c r="D134" s="29"/>
    </row>
    <row r="135" spans="1:4" s="30" customFormat="1" ht="48.75" customHeight="1">
      <c r="A135" s="70">
        <v>2</v>
      </c>
      <c r="B135" s="338" t="s">
        <v>585</v>
      </c>
      <c r="C135" s="339"/>
      <c r="D135" s="29"/>
    </row>
    <row r="136" spans="1:4" s="30" customFormat="1" ht="50.25" customHeight="1">
      <c r="A136" s="70">
        <v>3</v>
      </c>
      <c r="B136" s="338" t="s">
        <v>573</v>
      </c>
      <c r="C136" s="339"/>
      <c r="D136" s="29"/>
    </row>
    <row r="137" spans="1:15" s="40" customFormat="1" ht="200.25" customHeight="1">
      <c r="A137" s="70">
        <v>4</v>
      </c>
      <c r="B137" s="333" t="s">
        <v>11</v>
      </c>
      <c r="C137" s="334"/>
      <c r="D137" s="6"/>
      <c r="E137" s="6"/>
      <c r="F137" s="30"/>
      <c r="G137" s="30"/>
      <c r="H137" s="30"/>
      <c r="I137" s="30"/>
      <c r="J137" s="30"/>
      <c r="K137" s="30"/>
      <c r="L137" s="30"/>
      <c r="M137" s="30"/>
      <c r="N137" s="30"/>
      <c r="O137" s="30"/>
    </row>
    <row r="140" ht="53.25" customHeight="1"/>
    <row r="141" ht="53.25" customHeight="1"/>
    <row r="142" ht="53.25" customHeight="1"/>
    <row r="143" ht="53.25" customHeight="1"/>
    <row r="144" ht="53.25" customHeight="1"/>
    <row r="145" ht="53.25" customHeight="1"/>
    <row r="146" ht="53.25" customHeight="1"/>
    <row r="147" ht="53.25" customHeight="1"/>
    <row r="148" ht="53.25" customHeight="1"/>
    <row r="149" ht="53.25" customHeight="1"/>
    <row r="150" ht="53.25" customHeight="1"/>
    <row r="151" ht="53.25" customHeight="1"/>
    <row r="152" ht="53.25" customHeight="1"/>
    <row r="153" ht="53.25" customHeight="1"/>
    <row r="154" ht="53.25" customHeight="1"/>
    <row r="155" ht="53.25" customHeight="1"/>
    <row r="156" ht="53.25" customHeight="1"/>
    <row r="157" ht="53.25" customHeight="1"/>
    <row r="158" ht="53.25" customHeight="1"/>
    <row r="159" ht="53.25" customHeight="1"/>
    <row r="160" ht="53.25" customHeight="1"/>
    <row r="161" ht="53.25" customHeight="1"/>
    <row r="162" ht="53.25" customHeight="1"/>
    <row r="163" ht="53.25" customHeight="1"/>
    <row r="164" ht="53.25" customHeight="1"/>
    <row r="165" ht="53.25" customHeight="1"/>
    <row r="166" ht="53.25" customHeight="1"/>
    <row r="167" ht="53.25" customHeight="1"/>
    <row r="168" ht="53.25" customHeight="1"/>
  </sheetData>
  <sheetProtection/>
  <mergeCells count="62">
    <mergeCell ref="A28:A31"/>
    <mergeCell ref="B28:B31"/>
    <mergeCell ref="A32:A37"/>
    <mergeCell ref="B32:B37"/>
    <mergeCell ref="A43:A50"/>
    <mergeCell ref="B43:B50"/>
    <mergeCell ref="A40:A42"/>
    <mergeCell ref="B40:B42"/>
    <mergeCell ref="B38:C38"/>
    <mergeCell ref="A98:A103"/>
    <mergeCell ref="B98:B103"/>
    <mergeCell ref="A91:A93"/>
    <mergeCell ref="B91:B93"/>
    <mergeCell ref="A94:A97"/>
    <mergeCell ref="B94:B97"/>
    <mergeCell ref="A77:A84"/>
    <mergeCell ref="B77:B84"/>
    <mergeCell ref="A85:A90"/>
    <mergeCell ref="B85:B90"/>
    <mergeCell ref="A122:A127"/>
    <mergeCell ref="B122:B127"/>
    <mergeCell ref="A106:A114"/>
    <mergeCell ref="B104:C104"/>
    <mergeCell ref="B106:B114"/>
    <mergeCell ref="A115:A119"/>
    <mergeCell ref="B115:B119"/>
    <mergeCell ref="A120:A121"/>
    <mergeCell ref="B120:B121"/>
    <mergeCell ref="B137:C137"/>
    <mergeCell ref="A129:C129"/>
    <mergeCell ref="A133:C133"/>
    <mergeCell ref="A130:A131"/>
    <mergeCell ref="B130:C130"/>
    <mergeCell ref="B131:C131"/>
    <mergeCell ref="B134:C134"/>
    <mergeCell ref="B135:C135"/>
    <mergeCell ref="B136:C136"/>
    <mergeCell ref="A11:A18"/>
    <mergeCell ref="A1:E1"/>
    <mergeCell ref="A2:E2"/>
    <mergeCell ref="B5:C5"/>
    <mergeCell ref="B6:C6"/>
    <mergeCell ref="B11:B18"/>
    <mergeCell ref="B8:B10"/>
    <mergeCell ref="A74:A76"/>
    <mergeCell ref="B74:B76"/>
    <mergeCell ref="B51:B56"/>
    <mergeCell ref="A57:A59"/>
    <mergeCell ref="B57:B59"/>
    <mergeCell ref="A60:A63"/>
    <mergeCell ref="B60:B63"/>
    <mergeCell ref="A51:A56"/>
    <mergeCell ref="B72:C72"/>
    <mergeCell ref="A64:A65"/>
    <mergeCell ref="B64:B65"/>
    <mergeCell ref="A66:A71"/>
    <mergeCell ref="B66:B71"/>
    <mergeCell ref="A8:A10"/>
    <mergeCell ref="A19:A24"/>
    <mergeCell ref="B19:B24"/>
    <mergeCell ref="A25:A27"/>
    <mergeCell ref="B25:B27"/>
  </mergeCells>
  <printOptions/>
  <pageMargins left="1.1023622047244095" right="0.7086614173228347" top="0.7480314960629921" bottom="0.7480314960629921" header="0.31496062992125984" footer="0.31496062992125984"/>
  <pageSetup horizontalDpi="600" verticalDpi="600" orientation="portrait" paperSize="9" scale="43"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Pēteris Kāpostiņš</cp:lastModifiedBy>
  <cp:lastPrinted>2013-02-13T08:35:37Z</cp:lastPrinted>
  <dcterms:created xsi:type="dcterms:W3CDTF">2011-06-10T12:05:00Z</dcterms:created>
  <dcterms:modified xsi:type="dcterms:W3CDTF">2013-04-02T05:52:44Z</dcterms:modified>
  <cp:category/>
  <cp:version/>
  <cp:contentType/>
  <cp:contentStatus/>
</cp:coreProperties>
</file>